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P:\QUALITY\Sourcing Solicitations\TDOT\3- RFP\Josh\40100-51182, Airport Operation Data Counters\"/>
    </mc:Choice>
  </mc:AlternateContent>
  <xr:revisionPtr revIDLastSave="0" documentId="8_{7ECFE0A3-067A-4DCE-B6BD-367A449D68A6}" xr6:coauthVersionLast="47" xr6:coauthVersionMax="47" xr10:uidLastSave="{00000000-0000-0000-0000-000000000000}"/>
  <bookViews>
    <workbookView xWindow="20370" yWindow="-120" windowWidth="29040" windowHeight="15840" xr2:uid="{0376F902-094A-4F07-90AA-B8823B69AC77}"/>
  </bookViews>
  <sheets>
    <sheet name="RFP Attachment 6.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9" i="1" l="1"/>
  <c r="J25" i="1" s="1"/>
  <c r="C37" i="1"/>
  <c r="C36" i="1"/>
  <c r="C34" i="1"/>
  <c r="C33" i="1"/>
  <c r="C31" i="1"/>
  <c r="C30" i="1"/>
  <c r="C28" i="1"/>
  <c r="C27" i="1"/>
  <c r="C25" i="1"/>
  <c r="C24" i="1"/>
  <c r="C23" i="1"/>
  <c r="C22" i="1"/>
</calcChain>
</file>

<file path=xl/sharedStrings.xml><?xml version="1.0" encoding="utf-8"?>
<sst xmlns="http://schemas.openxmlformats.org/spreadsheetml/2006/main" count="55" uniqueCount="49">
  <si>
    <t>Year 1 – 68 airports with operations data counter systems</t>
  </si>
  <si>
    <t>Year 2 – 68 airports with operations data counter systems</t>
  </si>
  <si>
    <t>Year 3 – 16 airports with operations data counter systems</t>
  </si>
  <si>
    <t>Year 4 – 16 airports with operations data counter systems</t>
  </si>
  <si>
    <t>10% payment - completion of annual training webinar / in person meeting</t>
  </si>
  <si>
    <t>Principal-in-Charge/Director</t>
  </si>
  <si>
    <t>Project Manager</t>
  </si>
  <si>
    <t>Operations Specialist</t>
  </si>
  <si>
    <t>10% payment – kickoff meeting with the State and State approval of installation schedule</t>
  </si>
  <si>
    <t>40% payment - 50% of airports with an installed operations data counter system</t>
  </si>
  <si>
    <t>40% payment – 100% of airports with an installed operations data counter system and all operation systems are live and actively tracking aircraft</t>
  </si>
  <si>
    <t>10% payment – completion of training webinar / in person meeting following 100% installation milestone</t>
  </si>
  <si>
    <t xml:space="preserve">90% payment – due upon receiving the invoice of the annual fee </t>
  </si>
  <si>
    <t>Year 5 - 16 airports with operations data counter systems</t>
  </si>
  <si>
    <t>Year 2 Total Cost</t>
  </si>
  <si>
    <t>Year 3 Total Cost</t>
  </si>
  <si>
    <t>Year 4 Total Cost</t>
  </si>
  <si>
    <t>Year 5 Total Cost</t>
  </si>
  <si>
    <t>COST PROPOSAL &amp; SCORING GUIDE</t>
  </si>
  <si>
    <t>NOTICE:  THIS COST PROPOSAL MUST BE COMPLETED EXACTLY AS REQUIRED</t>
  </si>
  <si>
    <t>The Evaluation Factor associated with each cost item is for evaluation purposes only.  The evaluation factors do NOT and should NOT be construed as any type of volume guarantee or minimum purchase quantity.  The evaluation factors shall NOT create rights, interests, or claims of entitlement in the Respondent.</t>
  </si>
  <si>
    <t>Notwithstanding the cost items herein, pursuant to the second paragraph of the Pro Forma Contract section C.1. (refer to RFP Attachment 6.6.), the State is under no obligation to request work from the Contractor in any specific dollar amounts or to request any work at all from the Contractor during any period of this Contract.</t>
  </si>
  <si>
    <t>This Cost Proposal must be signed, in the space below, by an individual empowered to bind the Respondent to the provisions of this RFP and any contract awarded pursuant to it.  If said individual is not the President or Chief Executive Officer, this document must attach evidence showing the individual’s authority to legally bind the Respondent.</t>
  </si>
  <si>
    <r>
      <rPr>
        <b/>
        <sz val="11"/>
        <color theme="1"/>
        <rFont val="Calibri"/>
        <family val="2"/>
        <scheme val="minor"/>
      </rPr>
      <t>COST PROPOSAL SCHEDULE</t>
    </r>
    <r>
      <rPr>
        <sz val="11"/>
        <color theme="1"/>
        <rFont val="Calibri"/>
        <family val="2"/>
        <scheme val="minor"/>
      </rPr>
      <t>— The Cost Proposal, detailed below, shall indicate the proposed price for goods or services defined in the Scope of Services of the RFP Attachment 6.6., Pro Forma Contract and for the entire contract period.  The Cost Proposal shall remain valid for at least one hundred twenty (120) days subsequent to the date of the Cost Proposal opening and thereafter in accordance with any contract resulting from this RFP.  All monetary amounts shall be in U.S. currency and limited to two (2) places to the right of the decimal point.</t>
    </r>
  </si>
  <si>
    <t xml:space="preserve">NOTICE: </t>
  </si>
  <si>
    <t>RESPONDENT SIGNATURE:</t>
  </si>
  <si>
    <t>PRINTED NAME &amp; TITLE:</t>
  </si>
  <si>
    <t>DATE:</t>
  </si>
  <si>
    <t>RESPONDENT LEGAL ENTITY NAME:</t>
  </si>
  <si>
    <t>State Use – Solicitation Coordinator Signature, Printed Name &amp; Date:</t>
  </si>
  <si>
    <t>Respondent should enter costs and informationonly in the yellow sections</t>
  </si>
  <si>
    <r>
      <t xml:space="preserve">EVALUATION COST AMOUNT </t>
    </r>
    <r>
      <rPr>
        <sz val="10"/>
        <color rgb="FF000000"/>
        <rFont val="Arial"/>
        <family val="2"/>
      </rPr>
      <t>(sum of evaluation costs above)</t>
    </r>
    <r>
      <rPr>
        <b/>
        <sz val="10"/>
        <color rgb="FF000000"/>
        <rFont val="Arial"/>
        <family val="2"/>
      </rPr>
      <t>:</t>
    </r>
    <r>
      <rPr>
        <sz val="10"/>
        <color rgb="FF000000"/>
        <rFont val="Arial"/>
        <family val="2"/>
      </rPr>
      <t> </t>
    </r>
  </si>
  <si>
    <t>The Solicitation Coordinator will use this sum and the formula below to calculate the Cost Proposal Score.  Numbers rounded to two (2) places to the right of the decimal point will be standard for calculations.</t>
  </si>
  <si>
    <r>
      <t xml:space="preserve">lowest evaluation cost amount from </t>
    </r>
    <r>
      <rPr>
        <b/>
        <u/>
        <sz val="10"/>
        <color rgb="FF000000"/>
        <rFont val="Arial"/>
        <family val="2"/>
      </rPr>
      <t>all</t>
    </r>
    <r>
      <rPr>
        <b/>
        <sz val="10"/>
        <color rgb="FF000000"/>
        <rFont val="Arial"/>
        <family val="2"/>
      </rPr>
      <t xml:space="preserve"> proposals</t>
    </r>
  </si>
  <si>
    <t>evaluation cost amount being evaluated</t>
  </si>
  <si>
    <t>(maximum section score)</t>
  </si>
  <si>
    <t xml:space="preserve">x </t>
  </si>
  <si>
    <t>Proposed Cost (EVALUATED)</t>
  </si>
  <si>
    <t>Cost Item Description</t>
  </si>
  <si>
    <t>Cost Item Description Position Title</t>
  </si>
  <si>
    <t xml:space="preserve"> Year 1 Total Cost</t>
  </si>
  <si>
    <t xml:space="preserve"> Compensable Increment Amount Calculations
to be inserted into Pro Forma Contract Section C.3.b.</t>
  </si>
  <si>
    <t>Year One 
Hourly Rate</t>
  </si>
  <si>
    <t xml:space="preserve">Year Two 
Hourly Rate </t>
  </si>
  <si>
    <t>Year Three 
Hourly Rate</t>
  </si>
  <si>
    <t>Year Four 
Hourly Rate</t>
  </si>
  <si>
    <t>Year Five 
Hourly Rate</t>
  </si>
  <si>
    <t>Proposed Hourly Rate (NON-EVALUATED)
for Change Orders made pursuant to Contract Section A.15
to be inserted into  Pro Forma Contract Section C.3.c.</t>
  </si>
  <si>
    <t>Calculation of 7% of Sum of milestone payment rates ( Evaluation Cost Amount)
for Change Orders made pursuant to Contract Section A.15.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</si>
</sst>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1" x14ac:knownFonts="1">
    <font>
      <sz val="11"/>
      <color theme="1"/>
      <name val="Calibri"/>
      <family val="2"/>
      <scheme val="minor"/>
    </font>
    <font>
      <b/>
      <sz val="11"/>
      <color theme="1"/>
      <name val="Calibri"/>
      <family val="2"/>
      <scheme val="minor"/>
    </font>
    <font>
      <b/>
      <sz val="9"/>
      <color rgb="FF000000"/>
      <name val="Arial"/>
      <family val="2"/>
    </font>
    <font>
      <b/>
      <sz val="9"/>
      <color theme="1"/>
      <name val="Arial"/>
      <family val="2"/>
    </font>
    <font>
      <b/>
      <sz val="8"/>
      <color rgb="FF000000"/>
      <name val="Arial"/>
      <family val="2"/>
    </font>
    <font>
      <sz val="8"/>
      <color rgb="FF000000"/>
      <name val="Arial"/>
      <family val="2"/>
    </font>
    <font>
      <sz val="9"/>
      <color theme="1"/>
      <name val="Arial"/>
      <family val="2"/>
    </font>
    <font>
      <sz val="11"/>
      <name val="Calibri"/>
      <family val="2"/>
      <scheme val="minor"/>
    </font>
    <font>
      <b/>
      <sz val="11"/>
      <name val="Calibri"/>
      <family val="2"/>
      <scheme val="minor"/>
    </font>
    <font>
      <b/>
      <sz val="10"/>
      <name val="Arial"/>
      <family val="2"/>
    </font>
    <font>
      <i/>
      <sz val="11"/>
      <color theme="1"/>
      <name val="Calibri"/>
      <family val="2"/>
      <scheme val="minor"/>
    </font>
    <font>
      <sz val="1"/>
      <color theme="1"/>
      <name val="Arial"/>
      <family val="2"/>
    </font>
    <font>
      <b/>
      <sz val="10"/>
      <color theme="1"/>
      <name val="Arial"/>
      <family val="2"/>
    </font>
    <font>
      <sz val="10"/>
      <color rgb="FF000000"/>
      <name val="Arial"/>
      <family val="2"/>
    </font>
    <font>
      <b/>
      <sz val="10"/>
      <color rgb="FF000000"/>
      <name val="Arial"/>
      <family val="2"/>
    </font>
    <font>
      <sz val="10"/>
      <color theme="1"/>
      <name val="Arial"/>
      <family val="2"/>
    </font>
    <font>
      <b/>
      <u/>
      <sz val="10"/>
      <color rgb="FF000000"/>
      <name val="Arial"/>
      <family val="2"/>
    </font>
    <font>
      <i/>
      <sz val="10"/>
      <color rgb="FF000000"/>
      <name val="Arial"/>
      <family val="2"/>
    </font>
    <font>
      <b/>
      <sz val="12"/>
      <color theme="0"/>
      <name val="Calibri"/>
      <family val="2"/>
      <scheme val="minor"/>
    </font>
    <font>
      <sz val="12"/>
      <color theme="1"/>
      <name val="Calibri"/>
      <family val="2"/>
      <scheme val="minor"/>
    </font>
    <font>
      <sz val="14"/>
      <color theme="1"/>
      <name val="Arial"/>
      <family val="2"/>
    </font>
  </fonts>
  <fills count="9">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rgb="FFF3F3F3"/>
        <bgColor indexed="64"/>
      </patternFill>
    </fill>
    <fill>
      <patternFill patternType="solid">
        <fgColor theme="0" tint="-0.14999847407452621"/>
        <bgColor indexed="64"/>
      </patternFill>
    </fill>
    <fill>
      <patternFill patternType="solid">
        <fgColor theme="1"/>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thick">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1">
    <xf numFmtId="0" fontId="0" fillId="0" borderId="0"/>
  </cellStyleXfs>
  <cellXfs count="75">
    <xf numFmtId="0" fontId="0" fillId="0" borderId="0" xfId="0"/>
    <xf numFmtId="0" fontId="6" fillId="3" borderId="2"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164" fontId="6" fillId="3" borderId="3" xfId="0" applyNumberFormat="1" applyFont="1" applyFill="1" applyBorder="1" applyAlignment="1" applyProtection="1">
      <alignment horizontal="right" vertical="center" wrapText="1"/>
      <protection locked="0"/>
    </xf>
    <xf numFmtId="164" fontId="19" fillId="3" borderId="31" xfId="0" applyNumberFormat="1" applyFont="1" applyFill="1" applyBorder="1" applyProtection="1">
      <protection locked="0"/>
    </xf>
    <xf numFmtId="0" fontId="1" fillId="0" borderId="0" xfId="0" applyFont="1" applyAlignment="1" applyProtection="1">
      <alignment horizontal="center"/>
    </xf>
    <xf numFmtId="0" fontId="0" fillId="0" borderId="0" xfId="0" applyProtection="1"/>
    <xf numFmtId="0" fontId="10" fillId="0" borderId="0" xfId="0" applyFont="1" applyAlignment="1" applyProtection="1">
      <alignment horizontal="center"/>
    </xf>
    <xf numFmtId="0" fontId="10" fillId="0" borderId="0" xfId="0" applyFont="1" applyAlignment="1" applyProtection="1">
      <alignment horizontal="center"/>
    </xf>
    <xf numFmtId="0" fontId="0" fillId="0" borderId="0" xfId="0" applyAlignment="1" applyProtection="1">
      <alignment horizontal="left" vertical="top" wrapText="1"/>
    </xf>
    <xf numFmtId="0" fontId="1" fillId="0" borderId="0" xfId="0" applyFont="1" applyProtection="1"/>
    <xf numFmtId="0" fontId="2" fillId="2" borderId="1" xfId="0" applyFont="1" applyFill="1" applyBorder="1" applyAlignment="1" applyProtection="1">
      <alignment horizontal="right" vertical="center" wrapText="1"/>
    </xf>
    <xf numFmtId="0" fontId="1" fillId="3" borderId="0" xfId="0" applyFont="1" applyFill="1" applyAlignment="1" applyProtection="1">
      <alignment vertical="center"/>
    </xf>
    <xf numFmtId="0" fontId="0" fillId="3" borderId="0" xfId="0" applyFill="1" applyAlignment="1" applyProtection="1">
      <alignment vertical="center"/>
    </xf>
    <xf numFmtId="0" fontId="2" fillId="2" borderId="4" xfId="0" applyFont="1" applyFill="1" applyBorder="1" applyAlignment="1" applyProtection="1">
      <alignment horizontal="right" vertical="center" wrapText="1"/>
    </xf>
    <xf numFmtId="0" fontId="11" fillId="0" borderId="0" xfId="0" applyFont="1" applyAlignment="1" applyProtection="1">
      <alignment vertical="center"/>
    </xf>
    <xf numFmtId="0" fontId="2" fillId="2" borderId="1" xfId="0" applyFont="1" applyFill="1" applyBorder="1" applyAlignment="1" applyProtection="1">
      <alignment vertical="center" wrapText="1"/>
    </xf>
    <xf numFmtId="0" fontId="2" fillId="2" borderId="5"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0" borderId="0" xfId="0" applyFont="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0" fontId="5" fillId="0" borderId="0" xfId="0" applyFont="1" applyAlignment="1" applyProtection="1">
      <alignment horizontal="center" vertical="center" wrapText="1"/>
    </xf>
    <xf numFmtId="0" fontId="6" fillId="0" borderId="4" xfId="0" applyFont="1" applyBorder="1" applyAlignment="1" applyProtection="1">
      <alignment horizontal="right" vertical="center" wrapText="1"/>
    </xf>
    <xf numFmtId="0" fontId="9" fillId="0" borderId="23" xfId="0" applyFont="1" applyBorder="1" applyAlignment="1" applyProtection="1">
      <alignment vertical="center" wrapText="1"/>
    </xf>
    <xf numFmtId="0" fontId="7" fillId="0" borderId="24" xfId="0" applyFont="1" applyBorder="1" applyAlignment="1" applyProtection="1">
      <alignment wrapText="1"/>
    </xf>
    <xf numFmtId="164" fontId="0" fillId="4" borderId="25" xfId="0" applyNumberFormat="1" applyFill="1" applyBorder="1" applyAlignment="1" applyProtection="1">
      <alignment horizontal="left"/>
    </xf>
    <xf numFmtId="0" fontId="0" fillId="5" borderId="26" xfId="0" applyFill="1" applyBorder="1" applyAlignment="1" applyProtection="1">
      <alignment horizontal="center"/>
    </xf>
    <xf numFmtId="0" fontId="9" fillId="0" borderId="27" xfId="0" applyFont="1" applyBorder="1" applyAlignment="1" applyProtection="1">
      <alignment vertical="center" wrapText="1"/>
    </xf>
    <xf numFmtId="0" fontId="7" fillId="0" borderId="9" xfId="0" applyFont="1" applyBorder="1" applyAlignment="1" applyProtection="1">
      <alignment wrapText="1"/>
    </xf>
    <xf numFmtId="164" fontId="0" fillId="4" borderId="12" xfId="0" applyNumberFormat="1" applyFill="1" applyBorder="1" applyAlignment="1" applyProtection="1">
      <alignment horizontal="left"/>
    </xf>
    <xf numFmtId="0" fontId="0" fillId="5" borderId="28" xfId="0" applyFill="1" applyBorder="1" applyAlignment="1" applyProtection="1">
      <alignment horizontal="center"/>
    </xf>
    <xf numFmtId="0" fontId="8" fillId="0" borderId="27" xfId="0" applyFont="1" applyBorder="1" applyAlignment="1" applyProtection="1">
      <alignment wrapText="1"/>
    </xf>
    <xf numFmtId="0" fontId="0" fillId="5" borderId="29" xfId="0" applyFill="1" applyBorder="1" applyAlignment="1" applyProtection="1">
      <alignment horizontal="center"/>
    </xf>
    <xf numFmtId="164" fontId="2" fillId="2" borderId="7" xfId="0" applyNumberFormat="1" applyFont="1" applyFill="1" applyBorder="1" applyAlignment="1" applyProtection="1">
      <alignment horizontal="center" vertical="center" wrapText="1"/>
    </xf>
    <xf numFmtId="164" fontId="2" fillId="2" borderId="2" xfId="0" applyNumberFormat="1" applyFont="1" applyFill="1" applyBorder="1" applyAlignment="1" applyProtection="1">
      <alignment horizontal="center" vertical="center" wrapText="1"/>
    </xf>
    <xf numFmtId="0" fontId="18" fillId="8" borderId="30" xfId="0" applyFont="1" applyFill="1" applyBorder="1" applyAlignment="1" applyProtection="1">
      <alignment horizontal="right" wrapText="1"/>
    </xf>
    <xf numFmtId="0" fontId="18" fillId="8" borderId="16" xfId="0" applyFont="1" applyFill="1" applyBorder="1" applyAlignment="1" applyProtection="1">
      <alignment horizontal="right" wrapText="1"/>
    </xf>
    <xf numFmtId="0" fontId="18" fillId="8" borderId="13" xfId="0" applyFont="1" applyFill="1" applyBorder="1" applyAlignment="1" applyProtection="1">
      <alignment horizontal="right" wrapText="1"/>
    </xf>
    <xf numFmtId="164" fontId="0" fillId="4" borderId="9" xfId="0" applyNumberFormat="1" applyFill="1" applyBorder="1" applyAlignment="1" applyProtection="1">
      <alignment horizontal="left"/>
    </xf>
    <xf numFmtId="0" fontId="0" fillId="5" borderId="20" xfId="0" applyFill="1" applyBorder="1" applyProtection="1"/>
    <xf numFmtId="0" fontId="9" fillId="0" borderId="32" xfId="0" applyFont="1" applyBorder="1" applyAlignment="1" applyProtection="1">
      <alignment vertical="center" wrapText="1"/>
    </xf>
    <xf numFmtId="0" fontId="9" fillId="0" borderId="33" xfId="0" applyFont="1" applyBorder="1" applyAlignment="1" applyProtection="1">
      <alignment vertical="center" wrapText="1"/>
    </xf>
    <xf numFmtId="0" fontId="1" fillId="0" borderId="27" xfId="0" applyFont="1" applyBorder="1" applyAlignment="1" applyProtection="1">
      <alignment wrapText="1"/>
    </xf>
    <xf numFmtId="0" fontId="0" fillId="0" borderId="9" xfId="0" applyBorder="1" applyAlignment="1" applyProtection="1">
      <alignment wrapText="1"/>
    </xf>
    <xf numFmtId="0" fontId="12" fillId="2" borderId="10" xfId="0" applyFont="1" applyFill="1" applyBorder="1" applyAlignment="1" applyProtection="1">
      <alignment horizontal="right" vertical="center" wrapText="1"/>
    </xf>
    <xf numFmtId="0" fontId="12" fillId="2" borderId="17" xfId="0" applyFont="1" applyFill="1" applyBorder="1" applyAlignment="1" applyProtection="1">
      <alignment horizontal="right" vertical="center" wrapText="1"/>
    </xf>
    <xf numFmtId="164" fontId="20" fillId="6" borderId="22" xfId="0" applyNumberFormat="1" applyFont="1" applyFill="1" applyBorder="1" applyAlignment="1" applyProtection="1">
      <alignment horizontal="right" vertical="center" wrapText="1"/>
    </xf>
    <xf numFmtId="0" fontId="13" fillId="2" borderId="21" xfId="0" applyFont="1" applyFill="1" applyBorder="1" applyAlignment="1" applyProtection="1">
      <alignment horizontal="right" vertical="center" wrapText="1" indent="1"/>
    </xf>
    <xf numFmtId="0" fontId="13" fillId="2" borderId="18" xfId="0" applyFont="1" applyFill="1" applyBorder="1" applyAlignment="1" applyProtection="1">
      <alignment horizontal="right" vertical="center" wrapText="1" indent="1"/>
    </xf>
    <xf numFmtId="0" fontId="20" fillId="6" borderId="6" xfId="0" applyFont="1" applyFill="1" applyBorder="1" applyAlignment="1" applyProtection="1">
      <alignment horizontal="right" vertical="center" wrapText="1"/>
    </xf>
    <xf numFmtId="0" fontId="15" fillId="2" borderId="10" xfId="0" applyFont="1" applyFill="1" applyBorder="1" applyAlignment="1" applyProtection="1">
      <alignment horizontal="left" vertical="center" wrapText="1" indent="2"/>
    </xf>
    <xf numFmtId="0" fontId="14" fillId="2" borderId="18" xfId="0" applyFont="1" applyFill="1" applyBorder="1" applyAlignment="1" applyProtection="1">
      <alignment horizontal="center" vertical="center" wrapText="1"/>
    </xf>
    <xf numFmtId="0" fontId="9" fillId="7" borderId="0" xfId="0" applyFont="1" applyFill="1" applyBorder="1" applyAlignment="1" applyProtection="1">
      <alignment horizontal="center" vertical="center" wrapText="1"/>
    </xf>
    <xf numFmtId="0" fontId="15" fillId="6" borderId="5" xfId="0" applyFont="1" applyFill="1" applyBorder="1" applyAlignment="1" applyProtection="1">
      <alignment horizontal="right" vertical="center" wrapText="1"/>
    </xf>
    <xf numFmtId="0" fontId="15" fillId="2" borderId="21" xfId="0" applyFont="1" applyFill="1" applyBorder="1" applyAlignment="1" applyProtection="1">
      <alignment horizontal="left" vertical="center" wrapText="1" indent="2"/>
    </xf>
    <xf numFmtId="0" fontId="15" fillId="6" borderId="4" xfId="0" applyFont="1" applyFill="1" applyBorder="1" applyAlignment="1" applyProtection="1">
      <alignment horizontal="right" vertical="center" wrapText="1"/>
    </xf>
    <xf numFmtId="0" fontId="17" fillId="6" borderId="10" xfId="0" applyFont="1" applyFill="1" applyBorder="1" applyAlignment="1" applyProtection="1">
      <alignment horizontal="left" vertical="top" wrapText="1"/>
    </xf>
    <xf numFmtId="0" fontId="17" fillId="6" borderId="17" xfId="0" applyFont="1" applyFill="1" applyBorder="1" applyAlignment="1" applyProtection="1">
      <alignment horizontal="left" vertical="top" wrapText="1"/>
    </xf>
    <xf numFmtId="0" fontId="17" fillId="6" borderId="19" xfId="0" applyFont="1" applyFill="1" applyBorder="1" applyAlignment="1" applyProtection="1">
      <alignment horizontal="left" vertical="top" wrapText="1"/>
    </xf>
    <xf numFmtId="0" fontId="17" fillId="6" borderId="11" xfId="0" applyFont="1" applyFill="1" applyBorder="1" applyAlignment="1" applyProtection="1">
      <alignment horizontal="left" vertical="top" wrapText="1"/>
    </xf>
    <xf numFmtId="0" fontId="17" fillId="6" borderId="0" xfId="0" applyFont="1" applyFill="1" applyAlignment="1" applyProtection="1">
      <alignment horizontal="left" vertical="top" wrapText="1"/>
    </xf>
    <xf numFmtId="0" fontId="17" fillId="6" borderId="20" xfId="0" applyFont="1" applyFill="1" applyBorder="1" applyAlignment="1" applyProtection="1">
      <alignment horizontal="left" vertical="top" wrapText="1"/>
    </xf>
    <xf numFmtId="0" fontId="17" fillId="6" borderId="21" xfId="0" applyFont="1" applyFill="1" applyBorder="1" applyAlignment="1" applyProtection="1">
      <alignment horizontal="left" vertical="top" wrapText="1"/>
    </xf>
    <xf numFmtId="0" fontId="17" fillId="6" borderId="18" xfId="0" applyFont="1" applyFill="1" applyBorder="1" applyAlignment="1" applyProtection="1">
      <alignment horizontal="left" vertical="top" wrapText="1"/>
    </xf>
    <xf numFmtId="0" fontId="17" fillId="6" borderId="3" xfId="0" applyFont="1" applyFill="1" applyBorder="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05954-B181-4DD7-AEC6-A9AEA6F3AE94}">
  <dimension ref="A3:K46"/>
  <sheetViews>
    <sheetView showGridLines="0" tabSelected="1" zoomScale="70" zoomScaleNormal="70" workbookViewId="0">
      <selection activeCell="B1" sqref="B1"/>
    </sheetView>
  </sheetViews>
  <sheetFormatPr defaultRowHeight="15" x14ac:dyDescent="0.25"/>
  <cols>
    <col min="1" max="1" width="18.85546875" style="7" customWidth="1"/>
    <col min="2" max="2" width="40.28515625" style="7" customWidth="1"/>
    <col min="3" max="3" width="22.85546875" style="7" customWidth="1"/>
    <col min="4" max="4" width="18" style="7" customWidth="1"/>
    <col min="5" max="5" width="14.5703125" style="7" customWidth="1"/>
    <col min="6" max="6" width="23.28515625" style="7" customWidth="1"/>
    <col min="7" max="11" width="13.7109375" style="7" customWidth="1"/>
    <col min="12" max="12" width="12.140625" style="7" customWidth="1"/>
    <col min="13" max="16384" width="9.140625" style="7"/>
  </cols>
  <sheetData>
    <row r="3" spans="1:11" ht="15" customHeight="1" x14ac:dyDescent="0.25">
      <c r="A3" s="6" t="s">
        <v>18</v>
      </c>
      <c r="B3" s="6"/>
      <c r="C3" s="6"/>
      <c r="D3" s="6"/>
      <c r="E3" s="6"/>
      <c r="F3" s="6"/>
      <c r="G3" s="6"/>
      <c r="H3" s="6"/>
      <c r="I3" s="6"/>
      <c r="J3" s="6"/>
      <c r="K3" s="6"/>
    </row>
    <row r="4" spans="1:11" x14ac:dyDescent="0.25">
      <c r="A4" s="8" t="s">
        <v>19</v>
      </c>
      <c r="B4" s="8"/>
      <c r="C4" s="8"/>
      <c r="D4" s="8"/>
      <c r="E4" s="8"/>
      <c r="F4" s="8"/>
      <c r="G4" s="8"/>
      <c r="H4" s="8"/>
      <c r="I4" s="8"/>
      <c r="J4" s="8"/>
      <c r="K4" s="8"/>
    </row>
    <row r="5" spans="1:11" x14ac:dyDescent="0.25">
      <c r="A5" s="9"/>
      <c r="B5" s="9"/>
      <c r="C5" s="9"/>
      <c r="D5" s="9"/>
      <c r="E5" s="9"/>
      <c r="F5" s="9"/>
      <c r="G5" s="9"/>
      <c r="H5" s="9"/>
      <c r="I5" s="9"/>
      <c r="J5" s="9"/>
      <c r="K5" s="9"/>
    </row>
    <row r="6" spans="1:11" ht="52.5" customHeight="1" x14ac:dyDescent="0.25">
      <c r="A6" s="10" t="s">
        <v>23</v>
      </c>
      <c r="B6" s="10"/>
      <c r="C6" s="10"/>
      <c r="D6" s="10"/>
      <c r="E6" s="10"/>
      <c r="F6" s="10"/>
      <c r="G6" s="10"/>
      <c r="H6" s="10"/>
      <c r="I6" s="10"/>
      <c r="J6" s="10"/>
      <c r="K6" s="10"/>
    </row>
    <row r="7" spans="1:11" x14ac:dyDescent="0.25">
      <c r="A7" s="11" t="s">
        <v>24</v>
      </c>
    </row>
    <row r="8" spans="1:11" ht="40.5" customHeight="1" x14ac:dyDescent="0.25">
      <c r="A8" s="10" t="s">
        <v>20</v>
      </c>
      <c r="B8" s="10"/>
      <c r="C8" s="10"/>
      <c r="D8" s="10"/>
      <c r="E8" s="10"/>
      <c r="F8" s="10"/>
      <c r="G8" s="10"/>
      <c r="H8" s="10"/>
      <c r="I8" s="10"/>
      <c r="J8" s="10"/>
      <c r="K8" s="10"/>
    </row>
    <row r="9" spans="1:11" ht="36.75" customHeight="1" x14ac:dyDescent="0.25">
      <c r="A9" s="10" t="s">
        <v>21</v>
      </c>
      <c r="B9" s="10"/>
      <c r="C9" s="10"/>
      <c r="D9" s="10"/>
      <c r="E9" s="10"/>
      <c r="F9" s="10"/>
      <c r="G9" s="10"/>
      <c r="H9" s="10"/>
      <c r="I9" s="10"/>
      <c r="J9" s="10"/>
      <c r="K9" s="10"/>
    </row>
    <row r="10" spans="1:11" ht="47.25" customHeight="1" x14ac:dyDescent="0.25">
      <c r="A10" s="10" t="s">
        <v>22</v>
      </c>
      <c r="B10" s="10"/>
      <c r="C10" s="10"/>
      <c r="D10" s="10"/>
      <c r="E10" s="10"/>
      <c r="F10" s="10"/>
      <c r="G10" s="10"/>
      <c r="H10" s="10"/>
      <c r="I10" s="10"/>
      <c r="J10" s="10"/>
      <c r="K10" s="10"/>
    </row>
    <row r="11" spans="1:11" ht="15.75" thickBot="1" x14ac:dyDescent="0.3"/>
    <row r="12" spans="1:11" ht="24.75" thickBot="1" x14ac:dyDescent="0.3">
      <c r="A12" s="12" t="s">
        <v>25</v>
      </c>
      <c r="B12" s="1"/>
      <c r="D12" s="13" t="s">
        <v>30</v>
      </c>
      <c r="E12" s="13"/>
      <c r="F12" s="13"/>
      <c r="G12" s="13"/>
      <c r="H12" s="13"/>
      <c r="I12" s="14"/>
    </row>
    <row r="13" spans="1:11" ht="24.75" thickBot="1" x14ac:dyDescent="0.3">
      <c r="A13" s="15" t="s">
        <v>26</v>
      </c>
      <c r="B13" s="2"/>
    </row>
    <row r="14" spans="1:11" ht="15.75" thickBot="1" x14ac:dyDescent="0.3">
      <c r="A14" s="15" t="s">
        <v>27</v>
      </c>
      <c r="B14" s="2"/>
    </row>
    <row r="15" spans="1:11" ht="15.75" thickBot="1" x14ac:dyDescent="0.3">
      <c r="A15" s="16"/>
    </row>
    <row r="16" spans="1:11" ht="44.25" customHeight="1" thickBot="1" x14ac:dyDescent="0.3">
      <c r="A16" s="17" t="s">
        <v>28</v>
      </c>
      <c r="B16" s="3"/>
    </row>
    <row r="18" spans="1:11" ht="15.75" thickBot="1" x14ac:dyDescent="0.3"/>
    <row r="19" spans="1:11" ht="46.5" customHeight="1" thickBot="1" x14ac:dyDescent="0.3">
      <c r="A19" s="18" t="s">
        <v>38</v>
      </c>
      <c r="B19" s="19" t="s">
        <v>41</v>
      </c>
      <c r="C19" s="20"/>
      <c r="D19" s="18" t="s">
        <v>37</v>
      </c>
      <c r="E19" s="21"/>
      <c r="F19" s="22" t="s">
        <v>47</v>
      </c>
      <c r="G19" s="23"/>
      <c r="H19" s="23"/>
      <c r="I19" s="23"/>
      <c r="J19" s="23"/>
      <c r="K19" s="24"/>
    </row>
    <row r="20" spans="1:11" ht="32.25" customHeight="1" thickBot="1" x14ac:dyDescent="0.3">
      <c r="A20" s="25"/>
      <c r="B20" s="26"/>
      <c r="C20" s="27"/>
      <c r="D20" s="25"/>
      <c r="E20" s="28"/>
      <c r="F20" s="29" t="s">
        <v>39</v>
      </c>
      <c r="G20" s="30" t="s">
        <v>42</v>
      </c>
      <c r="H20" s="30" t="s">
        <v>43</v>
      </c>
      <c r="I20" s="30" t="s">
        <v>44</v>
      </c>
      <c r="J20" s="30" t="s">
        <v>45</v>
      </c>
      <c r="K20" s="30" t="s">
        <v>46</v>
      </c>
    </row>
    <row r="21" spans="1:11" ht="36" customHeight="1" thickBot="1" x14ac:dyDescent="0.3">
      <c r="A21" s="25"/>
      <c r="B21" s="26"/>
      <c r="C21" s="27"/>
      <c r="D21" s="25"/>
      <c r="E21" s="31"/>
      <c r="F21" s="32" t="s">
        <v>5</v>
      </c>
      <c r="G21" s="4">
        <v>0</v>
      </c>
      <c r="H21" s="4">
        <v>0</v>
      </c>
      <c r="I21" s="4">
        <v>0</v>
      </c>
      <c r="J21" s="4">
        <v>0</v>
      </c>
      <c r="K21" s="4">
        <v>0</v>
      </c>
    </row>
    <row r="22" spans="1:11" ht="45.75" thickBot="1" x14ac:dyDescent="0.3">
      <c r="A22" s="33" t="s">
        <v>0</v>
      </c>
      <c r="B22" s="34" t="s">
        <v>8</v>
      </c>
      <c r="C22" s="35">
        <f>D26*10%</f>
        <v>0</v>
      </c>
      <c r="D22" s="36"/>
      <c r="F22" s="32" t="s">
        <v>6</v>
      </c>
      <c r="G22" s="4">
        <v>0</v>
      </c>
      <c r="H22" s="4">
        <v>0</v>
      </c>
      <c r="I22" s="4">
        <v>0</v>
      </c>
      <c r="J22" s="4">
        <v>0</v>
      </c>
      <c r="K22" s="4">
        <v>0</v>
      </c>
    </row>
    <row r="23" spans="1:11" ht="30.75" thickBot="1" x14ac:dyDescent="0.3">
      <c r="A23" s="37"/>
      <c r="B23" s="38" t="s">
        <v>9</v>
      </c>
      <c r="C23" s="39">
        <f>D26*40%</f>
        <v>0</v>
      </c>
      <c r="D23" s="40"/>
      <c r="F23" s="32" t="s">
        <v>7</v>
      </c>
      <c r="G23" s="4">
        <v>0</v>
      </c>
      <c r="H23" s="4">
        <v>0</v>
      </c>
      <c r="I23" s="4">
        <v>0</v>
      </c>
      <c r="J23" s="4">
        <v>0</v>
      </c>
      <c r="K23" s="4">
        <v>0</v>
      </c>
    </row>
    <row r="24" spans="1:11" ht="60.75" thickBot="1" x14ac:dyDescent="0.3">
      <c r="A24" s="41"/>
      <c r="B24" s="38" t="s">
        <v>10</v>
      </c>
      <c r="C24" s="39">
        <f>D26*40%</f>
        <v>0</v>
      </c>
      <c r="D24" s="40"/>
    </row>
    <row r="25" spans="1:11" ht="45.75" thickBot="1" x14ac:dyDescent="0.3">
      <c r="A25" s="41"/>
      <c r="B25" s="38" t="s">
        <v>11</v>
      </c>
      <c r="C25" s="39">
        <f>D26*10%</f>
        <v>0</v>
      </c>
      <c r="D25" s="42"/>
      <c r="F25" s="22" t="s">
        <v>48</v>
      </c>
      <c r="G25" s="23"/>
      <c r="H25" s="23"/>
      <c r="I25" s="23"/>
      <c r="J25" s="43">
        <f>D39*0.07</f>
        <v>0</v>
      </c>
      <c r="K25" s="44"/>
    </row>
    <row r="26" spans="1:11" ht="31.5" customHeight="1" x14ac:dyDescent="0.25">
      <c r="A26" s="45" t="s">
        <v>40</v>
      </c>
      <c r="B26" s="46"/>
      <c r="C26" s="47"/>
      <c r="D26" s="5">
        <v>0</v>
      </c>
    </row>
    <row r="27" spans="1:11" ht="30" x14ac:dyDescent="0.25">
      <c r="A27" s="37" t="s">
        <v>1</v>
      </c>
      <c r="B27" s="38" t="s">
        <v>12</v>
      </c>
      <c r="C27" s="48">
        <f>D29*90%</f>
        <v>0</v>
      </c>
      <c r="D27" s="49"/>
    </row>
    <row r="28" spans="1:11" ht="30.75" customHeight="1" x14ac:dyDescent="0.25">
      <c r="A28" s="37"/>
      <c r="B28" s="38" t="s">
        <v>4</v>
      </c>
      <c r="C28" s="48">
        <f>D29*10%</f>
        <v>0</v>
      </c>
      <c r="D28" s="49"/>
    </row>
    <row r="29" spans="1:11" ht="31.5" customHeight="1" x14ac:dyDescent="0.25">
      <c r="A29" s="45" t="s">
        <v>14</v>
      </c>
      <c r="B29" s="46"/>
      <c r="C29" s="47"/>
      <c r="D29" s="5">
        <v>0</v>
      </c>
    </row>
    <row r="30" spans="1:11" ht="30" x14ac:dyDescent="0.25">
      <c r="A30" s="50" t="s">
        <v>2</v>
      </c>
      <c r="B30" s="38" t="s">
        <v>12</v>
      </c>
      <c r="C30" s="48">
        <f>D32*90%</f>
        <v>0</v>
      </c>
      <c r="D30" s="49"/>
    </row>
    <row r="31" spans="1:11" ht="30" x14ac:dyDescent="0.25">
      <c r="A31" s="51"/>
      <c r="B31" s="38" t="s">
        <v>4</v>
      </c>
      <c r="C31" s="48">
        <f>D32*10%</f>
        <v>0</v>
      </c>
      <c r="D31" s="49"/>
    </row>
    <row r="32" spans="1:11" ht="29.25" customHeight="1" x14ac:dyDescent="0.25">
      <c r="A32" s="45" t="s">
        <v>15</v>
      </c>
      <c r="B32" s="46"/>
      <c r="C32" s="47"/>
      <c r="D32" s="5">
        <v>0</v>
      </c>
    </row>
    <row r="33" spans="1:4" ht="30" x14ac:dyDescent="0.25">
      <c r="A33" s="52" t="s">
        <v>3</v>
      </c>
      <c r="B33" s="53" t="s">
        <v>12</v>
      </c>
      <c r="C33" s="48">
        <f>D35*90%</f>
        <v>0</v>
      </c>
      <c r="D33" s="49"/>
    </row>
    <row r="34" spans="1:4" ht="30" x14ac:dyDescent="0.25">
      <c r="A34" s="52"/>
      <c r="B34" s="53" t="s">
        <v>4</v>
      </c>
      <c r="C34" s="48">
        <f>D35*10%</f>
        <v>0</v>
      </c>
      <c r="D34" s="49"/>
    </row>
    <row r="35" spans="1:4" ht="27" customHeight="1" x14ac:dyDescent="0.25">
      <c r="A35" s="45" t="s">
        <v>16</v>
      </c>
      <c r="B35" s="46"/>
      <c r="C35" s="47"/>
      <c r="D35" s="5">
        <v>0</v>
      </c>
    </row>
    <row r="36" spans="1:4" ht="30" x14ac:dyDescent="0.25">
      <c r="A36" s="52" t="s">
        <v>13</v>
      </c>
      <c r="B36" s="53" t="s">
        <v>12</v>
      </c>
      <c r="C36" s="48">
        <f>D38*90%</f>
        <v>0</v>
      </c>
      <c r="D36" s="49"/>
    </row>
    <row r="37" spans="1:4" ht="30" x14ac:dyDescent="0.25">
      <c r="A37" s="52"/>
      <c r="B37" s="53" t="s">
        <v>4</v>
      </c>
      <c r="C37" s="48">
        <f>D38*10%</f>
        <v>0</v>
      </c>
      <c r="D37" s="49"/>
    </row>
    <row r="38" spans="1:4" ht="24" customHeight="1" thickBot="1" x14ac:dyDescent="0.3">
      <c r="A38" s="45" t="s">
        <v>17</v>
      </c>
      <c r="B38" s="46"/>
      <c r="C38" s="47"/>
      <c r="D38" s="5">
        <v>0</v>
      </c>
    </row>
    <row r="39" spans="1:4" ht="24" customHeight="1" thickTop="1" x14ac:dyDescent="0.25">
      <c r="A39" s="54" t="s">
        <v>31</v>
      </c>
      <c r="B39" s="55"/>
      <c r="C39" s="55"/>
      <c r="D39" s="56">
        <f>SUM(D22:D38)</f>
        <v>0</v>
      </c>
    </row>
    <row r="40" spans="1:4" ht="37.5" customHeight="1" thickBot="1" x14ac:dyDescent="0.3">
      <c r="A40" s="57" t="s">
        <v>32</v>
      </c>
      <c r="B40" s="58"/>
      <c r="C40" s="58"/>
      <c r="D40" s="59"/>
    </row>
    <row r="41" spans="1:4" ht="26.25" thickBot="1" x14ac:dyDescent="0.3">
      <c r="A41" s="60"/>
      <c r="B41" s="61" t="s">
        <v>33</v>
      </c>
      <c r="C41" s="62" t="s">
        <v>36</v>
      </c>
      <c r="D41" s="63"/>
    </row>
    <row r="42" spans="1:4" ht="26.25" thickBot="1" x14ac:dyDescent="0.3">
      <c r="A42" s="64"/>
      <c r="B42" s="61" t="s">
        <v>34</v>
      </c>
      <c r="C42" s="61" t="s">
        <v>35</v>
      </c>
      <c r="D42" s="65"/>
    </row>
    <row r="43" spans="1:4" x14ac:dyDescent="0.25">
      <c r="A43" s="66" t="s">
        <v>29</v>
      </c>
      <c r="B43" s="67"/>
      <c r="C43" s="67"/>
      <c r="D43" s="68"/>
    </row>
    <row r="44" spans="1:4" x14ac:dyDescent="0.25">
      <c r="A44" s="69"/>
      <c r="B44" s="70"/>
      <c r="C44" s="70"/>
      <c r="D44" s="71"/>
    </row>
    <row r="45" spans="1:4" x14ac:dyDescent="0.25">
      <c r="A45" s="69"/>
      <c r="B45" s="70"/>
      <c r="C45" s="70"/>
      <c r="D45" s="71"/>
    </row>
    <row r="46" spans="1:4" ht="15.75" thickBot="1" x14ac:dyDescent="0.3">
      <c r="A46" s="72"/>
      <c r="B46" s="73"/>
      <c r="C46" s="73"/>
      <c r="D46" s="74"/>
    </row>
  </sheetData>
  <sheetProtection algorithmName="SHA-512" hashValue="nKVKSUFWFl2CkaRGw9e0l/yPGtwYWNncgZpFERjqGaKwf/S6gcKVRA7viqWiD1TdlgV+UkWpDWcM3Lpn3u1k7g==" saltValue="VkkBQDaZuGglEGYOX4w+OQ==" spinCount="100000" sheet="1" objects="1" scenarios="1"/>
  <mergeCells count="29">
    <mergeCell ref="J25:K25"/>
    <mergeCell ref="F25:I25"/>
    <mergeCell ref="A3:K3"/>
    <mergeCell ref="A4:K4"/>
    <mergeCell ref="D19:D21"/>
    <mergeCell ref="D22:D25"/>
    <mergeCell ref="A43:D46"/>
    <mergeCell ref="A6:K6"/>
    <mergeCell ref="A8:K8"/>
    <mergeCell ref="A9:K9"/>
    <mergeCell ref="A10:K10"/>
    <mergeCell ref="A22:A25"/>
    <mergeCell ref="B19:C21"/>
    <mergeCell ref="A27:A28"/>
    <mergeCell ref="A30:A31"/>
    <mergeCell ref="A19:A21"/>
    <mergeCell ref="A33:A34"/>
    <mergeCell ref="A36:A37"/>
    <mergeCell ref="F19:K19"/>
    <mergeCell ref="A39:C39"/>
    <mergeCell ref="D39:D40"/>
    <mergeCell ref="A41:A42"/>
    <mergeCell ref="D41:D42"/>
    <mergeCell ref="A40:C40"/>
    <mergeCell ref="A32:C32"/>
    <mergeCell ref="A29:C29"/>
    <mergeCell ref="A26:C26"/>
    <mergeCell ref="A35:C35"/>
    <mergeCell ref="A38:C38"/>
  </mergeCells>
  <pageMargins left="0.7" right="0.7" top="0.75" bottom="0.75" header="0.3" footer="0.3"/>
  <pageSetup orientation="portrait" horizontalDpi="90" verticalDpi="90" r:id="rId1"/>
</worksheet>
</file>

<file path=docMetadata/LabelInfo.xml><?xml version="1.0" encoding="utf-8"?>
<clbl:labelList xmlns:clbl="http://schemas.microsoft.com/office/2020/mipLabelMetadata">
  <clbl:label id="{5e1bb2d8-0f0e-4905-acc9-7351f8506ff6}" enabled="0" method="" siteId="{5e1bb2d8-0f0e-4905-acc9-7351f8506ff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RFP Attachment 6.3.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Garrison</dc:creator>
  <cp:lastModifiedBy>Joshua Polk</cp:lastModifiedBy>
  <dcterms:created xsi:type="dcterms:W3CDTF">2024-02-13T21:29:04Z</dcterms:created>
  <dcterms:modified xsi:type="dcterms:W3CDTF">2024-05-09T15:59:21Z</dcterms:modified>
</cp:coreProperties>
</file>