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0-21\FINAL 618 Files\"/>
    </mc:Choice>
  </mc:AlternateContent>
  <xr:revisionPtr revIDLastSave="0" documentId="13_ncr:1_{12C13CDF-F8E1-4B45-AF82-306BBA61F194}" xr6:coauthVersionLast="47" xr6:coauthVersionMax="47" xr10:uidLastSave="{00000000-0000-0000-0000-000000000000}"/>
  <bookViews>
    <workbookView xWindow="26760" yWindow="2505" windowWidth="18870" windowHeight="8895" xr2:uid="{00000000-000D-0000-FFFF-FFFF00000000}"/>
  </bookViews>
  <sheets>
    <sheet name="School Age Child Cou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3" i="1"/>
</calcChain>
</file>

<file path=xl/sharedStrings.xml><?xml version="1.0" encoding="utf-8"?>
<sst xmlns="http://schemas.openxmlformats.org/spreadsheetml/2006/main" count="153" uniqueCount="61">
  <si>
    <t>Category</t>
  </si>
  <si>
    <t>Total Count</t>
  </si>
  <si>
    <t>Separate School</t>
  </si>
  <si>
    <t>Correctional Facility</t>
  </si>
  <si>
    <t>Private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</si>
  <si>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</si>
  <si>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</si>
  <si>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</si>
  <si>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</si>
  <si>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</si>
  <si>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</si>
  <si>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</si>
  <si>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5 (in Kindergarten)</t>
  </si>
  <si>
    <t>6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</si>
  <si>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</si>
  <si>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</si>
  <si>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</si>
  <si>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</si>
  <si>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</si>
  <si>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</si>
  <si>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</si>
  <si>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</si>
  <si>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</si>
  <si>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</si>
  <si>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</si>
  <si>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</si>
  <si>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</si>
  <si>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</si>
  <si>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</si>
  <si>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</si>
  <si>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</si>
  <si>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</si>
  <si>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</si>
  <si>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</si>
  <si>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</si>
  <si>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</si>
  <si>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</si>
  <si>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</si>
  <si>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</si>
  <si>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</si>
  <si>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</si>
  <si>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</si>
  <si>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</si>
  <si>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</si>
  <si>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</si>
  <si>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Disability</t>
  </si>
  <si>
    <t>Deaf/Blindness</t>
  </si>
  <si>
    <t>Hearing Impairment</t>
  </si>
  <si>
    <t>Speech/Language Impairment</t>
  </si>
  <si>
    <t>Visual Impairment</t>
  </si>
  <si>
    <t>Developmental Delay</t>
  </si>
  <si>
    <t>All Students</t>
  </si>
  <si>
    <t>Gen. Ed. 80% or more of the day</t>
  </si>
  <si>
    <t>Gen. Ed. 40-79% or more of the day</t>
  </si>
  <si>
    <t>Gen. Ed. 39% or less of the day</t>
  </si>
  <si>
    <t>Residential Facility</t>
  </si>
  <si>
    <t>Home or Hospital</t>
  </si>
  <si>
    <t>Environment Counts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</si>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</sst>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0" xfId="0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" borderId="0" xfId="0" applyFill="1"/>
    <xf numFmtId="0" fontId="0" fillId="0" borderId="2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C70DD-19A2-4EE3-BC22-7EAE4DFC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24.140625" customWidth="1"/>
    <col min="2" max="2" width="31.5703125" customWidth="1"/>
    <col min="3" max="3" width="12.7109375" style="15" customWidth="1"/>
    <col min="4" max="11" width="12.7109375" style="3" customWidth="1"/>
    <col min="13" max="20" width="12.7109375" customWidth="1"/>
  </cols>
  <sheetData>
    <row r="1" spans="1:20" ht="75" customHeight="1" thickBot="1">
      <c r="A1" s="20"/>
      <c r="B1" s="20"/>
      <c r="C1" s="32" t="s">
        <v>57</v>
      </c>
      <c r="D1" s="33"/>
      <c r="E1" s="33"/>
      <c r="F1" s="33"/>
      <c r="G1" s="33"/>
      <c r="H1" s="33"/>
      <c r="I1" s="33"/>
      <c r="J1" s="33"/>
      <c r="K1" s="34"/>
      <c r="L1" s="12"/>
      <c r="M1" s="35" t="s">
        <v>58</v>
      </c>
      <c r="N1" s="33"/>
      <c r="O1" s="33"/>
      <c r="P1" s="33"/>
      <c r="Q1" s="33"/>
      <c r="R1" s="33"/>
      <c r="S1" s="33"/>
      <c r="T1" s="34"/>
    </row>
    <row r="2" spans="1:20" ht="45.75" thickBot="1">
      <c r="A2" s="1"/>
      <c r="B2" s="2" t="s">
        <v>0</v>
      </c>
      <c r="C2" s="17" t="s">
        <v>1</v>
      </c>
      <c r="D2" s="16" t="s">
        <v>52</v>
      </c>
      <c r="E2" s="4" t="s">
        <v>53</v>
      </c>
      <c r="F2" s="4" t="s">
        <v>54</v>
      </c>
      <c r="G2" s="4" t="s">
        <v>2</v>
      </c>
      <c r="H2" s="4" t="s">
        <v>55</v>
      </c>
      <c r="I2" s="4" t="s">
        <v>56</v>
      </c>
      <c r="J2" s="4" t="s">
        <v>3</v>
      </c>
      <c r="K2" s="10" t="s">
        <v>4</v>
      </c>
      <c r="L2" s="13"/>
      <c r="M2" s="9" t="s">
        <v>52</v>
      </c>
      <c r="N2" s="11" t="s">
        <v>53</v>
      </c>
      <c r="O2" s="4" t="s">
        <v>54</v>
      </c>
      <c r="P2" s="4" t="s">
        <v>2</v>
      </c>
      <c r="Q2" s="4" t="s">
        <v>55</v>
      </c>
      <c r="R2" s="4" t="s">
        <v>56</v>
      </c>
      <c r="S2" s="4" t="s">
        <v>3</v>
      </c>
      <c r="T2" s="10" t="s">
        <v>4</v>
      </c>
    </row>
    <row r="3" spans="1:20" ht="15.75" thickBot="1">
      <c r="A3" s="2"/>
      <c r="B3" s="5" t="s">
        <v>51</v>
      </c>
      <c r="C3" s="18">
        <v>116789</v>
      </c>
      <c r="D3" s="21">
        <v>84836</v>
      </c>
      <c r="E3" s="22">
        <v>15686</v>
      </c>
      <c r="F3" s="22">
        <v>13133</v>
      </c>
      <c r="G3" s="22">
        <v>698</v>
      </c>
      <c r="H3" s="22">
        <v>194</v>
      </c>
      <c r="I3" s="22">
        <v>704</v>
      </c>
      <c r="J3" s="22">
        <v>41</v>
      </c>
      <c r="K3" s="23">
        <v>1497</v>
      </c>
      <c r="L3" s="13"/>
      <c r="M3" s="27">
        <f>IF(D3&lt;&gt;"*",D3/C3,"NA")</f>
        <v>0.72640402777658852</v>
      </c>
      <c r="N3" s="28">
        <f>IF(E3&lt;&gt;"*",E3/C3,"NA")</f>
        <v>0.13431059431967052</v>
      </c>
      <c r="O3" s="28">
        <f>IF(F3&lt;&gt;"*",F3/C3,"NA")</f>
        <v>0.11245065888054526</v>
      </c>
      <c r="P3" s="28">
        <f>IF(G3&lt;&gt;"*",G3/C3,"NA")</f>
        <v>5.9765902610691077E-3</v>
      </c>
      <c r="Q3" s="28">
        <f>IF(H3&lt;&gt;"*",H3/C3,"NA")</f>
        <v>1.6611153447670586E-3</v>
      </c>
      <c r="R3" s="28">
        <f>IF(I3&lt;&gt;"*",I3/C3,"NA")</f>
        <v>6.0279649624536561E-3</v>
      </c>
      <c r="S3" s="28">
        <f>IF(J3&lt;&gt;"*",J3/C3,"NA")</f>
        <v>3.5106045946107936E-4</v>
      </c>
      <c r="T3" s="29">
        <f>IF(K3&lt;&gt;"*",K3/C3,"NA")</f>
        <v>1.2817987995444776E-2</v>
      </c>
    </row>
    <row r="4" spans="1:20">
      <c r="A4" s="30" t="s">
        <v>45</v>
      </c>
      <c r="B4" s="6" t="s">
        <v>33</v>
      </c>
      <c r="C4" s="18">
        <v>12495</v>
      </c>
      <c r="D4" s="21">
        <v>6098</v>
      </c>
      <c r="E4" s="22">
        <v>2268</v>
      </c>
      <c r="F4" s="22">
        <v>3752</v>
      </c>
      <c r="G4" s="22">
        <v>136</v>
      </c>
      <c r="H4" s="22" t="s">
        <v>60</v>
      </c>
      <c r="I4" s="22">
        <v>84</v>
      </c>
      <c r="J4" s="22" t="s">
        <v>60</v>
      </c>
      <c r="K4" s="23">
        <v>148</v>
      </c>
      <c r="L4" s="13"/>
      <c r="M4" s="27">
        <f t="shared" ref="M4:M44" si="0">IF(D4&lt;&gt;"*",D4/C4,"NA")</f>
        <v>0.48803521408563427</v>
      </c>
      <c r="N4" s="28">
        <f t="shared" ref="N4:N44" si="1">IF(E4&lt;&gt;"*",E4/C4,"NA")</f>
        <v>0.1815126050420168</v>
      </c>
      <c r="O4" s="28">
        <f t="shared" ref="O4:O44" si="2">IF(F4&lt;&gt;"*",F4/C4,"NA")</f>
        <v>0.30028011204481792</v>
      </c>
      <c r="P4" s="28">
        <f t="shared" ref="P4:P44" si="3">IF(G4&lt;&gt;"*",G4/C4,"NA")</f>
        <v>1.0884353741496598E-2</v>
      </c>
      <c r="Q4" s="28" t="str">
        <f t="shared" ref="Q4:Q44" si="4">IF(H4&lt;&gt;"*",H4/C4,"NA")</f>
        <v>NA</v>
      </c>
      <c r="R4" s="28">
        <f t="shared" ref="R4:R44" si="5">IF(I4&lt;&gt;"*",I4/C4,"NA")</f>
        <v>6.7226890756302525E-3</v>
      </c>
      <c r="S4" s="28" t="str">
        <f t="shared" ref="S4:S44" si="6">IF(J4&lt;&gt;"*",J4/C4,"NA")</f>
        <v>NA</v>
      </c>
      <c r="T4" s="29">
        <f t="shared" ref="T4:T44" si="7">IF(K4&lt;&gt;"*",K4/C4,"NA")</f>
        <v>1.1844737895158063E-2</v>
      </c>
    </row>
    <row r="5" spans="1:20">
      <c r="A5" s="36"/>
      <c r="B5" s="7" t="s">
        <v>46</v>
      </c>
      <c r="C5" s="18">
        <v>16</v>
      </c>
      <c r="D5" s="21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 t="s">
        <v>60</v>
      </c>
      <c r="K5" s="23" t="s">
        <v>60</v>
      </c>
      <c r="L5" s="13"/>
      <c r="M5" s="27" t="str">
        <f t="shared" si="0"/>
        <v>NA</v>
      </c>
      <c r="N5" s="28" t="str">
        <f t="shared" si="1"/>
        <v>NA</v>
      </c>
      <c r="O5" s="28" t="str">
        <f t="shared" si="2"/>
        <v>NA</v>
      </c>
      <c r="P5" s="28" t="str">
        <f t="shared" si="3"/>
        <v>NA</v>
      </c>
      <c r="Q5" s="28" t="str">
        <f t="shared" si="4"/>
        <v>NA</v>
      </c>
      <c r="R5" s="28" t="str">
        <f t="shared" si="5"/>
        <v>NA</v>
      </c>
      <c r="S5" s="28" t="str">
        <f t="shared" si="6"/>
        <v>NA</v>
      </c>
      <c r="T5" s="29" t="str">
        <f t="shared" si="7"/>
        <v>NA</v>
      </c>
    </row>
    <row r="6" spans="1:20">
      <c r="A6" s="36"/>
      <c r="B6" s="7" t="s">
        <v>50</v>
      </c>
      <c r="C6" s="18">
        <v>8826</v>
      </c>
      <c r="D6" s="21">
        <v>5131</v>
      </c>
      <c r="E6" s="22">
        <v>1961</v>
      </c>
      <c r="F6" s="22">
        <v>1565</v>
      </c>
      <c r="G6" s="22">
        <v>14</v>
      </c>
      <c r="H6" s="22" t="s">
        <v>60</v>
      </c>
      <c r="I6" s="22">
        <v>54</v>
      </c>
      <c r="J6" s="22" t="s">
        <v>60</v>
      </c>
      <c r="K6" s="23">
        <v>101</v>
      </c>
      <c r="L6" s="13"/>
      <c r="M6" s="27">
        <f t="shared" si="0"/>
        <v>0.58135055517788348</v>
      </c>
      <c r="N6" s="28">
        <f t="shared" si="1"/>
        <v>0.22218445501926126</v>
      </c>
      <c r="O6" s="28">
        <f t="shared" si="2"/>
        <v>0.17731701790165422</v>
      </c>
      <c r="P6" s="28">
        <f t="shared" si="3"/>
        <v>1.5862225243598459E-3</v>
      </c>
      <c r="Q6" s="28" t="str">
        <f t="shared" si="4"/>
        <v>NA</v>
      </c>
      <c r="R6" s="28">
        <f t="shared" si="5"/>
        <v>6.1182868796736912E-3</v>
      </c>
      <c r="S6" s="28" t="str">
        <f t="shared" si="6"/>
        <v>NA</v>
      </c>
      <c r="T6" s="29">
        <f t="shared" si="7"/>
        <v>1.144346249716746E-2</v>
      </c>
    </row>
    <row r="7" spans="1:20">
      <c r="A7" s="36"/>
      <c r="B7" s="7" t="s">
        <v>38</v>
      </c>
      <c r="C7" s="18">
        <v>3272</v>
      </c>
      <c r="D7" s="21">
        <v>2074</v>
      </c>
      <c r="E7" s="22">
        <v>479</v>
      </c>
      <c r="F7" s="22">
        <v>485</v>
      </c>
      <c r="G7" s="22">
        <v>171</v>
      </c>
      <c r="H7" s="22">
        <v>23</v>
      </c>
      <c r="I7" s="22">
        <v>23</v>
      </c>
      <c r="J7" s="22">
        <v>14</v>
      </c>
      <c r="K7" s="23" t="s">
        <v>60</v>
      </c>
      <c r="L7" s="13"/>
      <c r="M7" s="27">
        <f t="shared" si="0"/>
        <v>0.63386308068459662</v>
      </c>
      <c r="N7" s="28">
        <f t="shared" si="1"/>
        <v>0.14639364303178484</v>
      </c>
      <c r="O7" s="28">
        <f t="shared" si="2"/>
        <v>0.14822738386308068</v>
      </c>
      <c r="P7" s="28">
        <f t="shared" si="3"/>
        <v>5.2261613691931538E-2</v>
      </c>
      <c r="Q7" s="28">
        <f t="shared" si="4"/>
        <v>7.0293398533007338E-3</v>
      </c>
      <c r="R7" s="28">
        <f t="shared" si="5"/>
        <v>7.0293398533007338E-3</v>
      </c>
      <c r="S7" s="28">
        <f t="shared" si="6"/>
        <v>4.278728606356968E-3</v>
      </c>
      <c r="T7" s="29" t="str">
        <f t="shared" si="7"/>
        <v>NA</v>
      </c>
    </row>
    <row r="8" spans="1:20">
      <c r="A8" s="36"/>
      <c r="B8" s="7" t="s">
        <v>47</v>
      </c>
      <c r="C8" s="18">
        <v>1049</v>
      </c>
      <c r="D8" s="21">
        <v>677</v>
      </c>
      <c r="E8" s="22">
        <v>113</v>
      </c>
      <c r="F8" s="22">
        <v>110</v>
      </c>
      <c r="G8" s="22">
        <v>57</v>
      </c>
      <c r="H8" s="22">
        <v>78</v>
      </c>
      <c r="I8" s="22" t="s">
        <v>60</v>
      </c>
      <c r="J8" s="22" t="s">
        <v>60</v>
      </c>
      <c r="K8" s="23">
        <v>13</v>
      </c>
      <c r="L8" s="13"/>
      <c r="M8" s="27">
        <f t="shared" si="0"/>
        <v>0.64537654909437558</v>
      </c>
      <c r="N8" s="28">
        <f t="shared" si="1"/>
        <v>0.10772163965681601</v>
      </c>
      <c r="O8" s="28">
        <f t="shared" si="2"/>
        <v>0.10486177311725453</v>
      </c>
      <c r="P8" s="28">
        <f t="shared" si="3"/>
        <v>5.4337464251668258E-2</v>
      </c>
      <c r="Q8" s="28">
        <f t="shared" si="4"/>
        <v>7.4356530028598669E-2</v>
      </c>
      <c r="R8" s="28" t="str">
        <f t="shared" si="5"/>
        <v>NA</v>
      </c>
      <c r="S8" s="28" t="str">
        <f t="shared" si="6"/>
        <v>NA</v>
      </c>
      <c r="T8" s="29">
        <f t="shared" si="7"/>
        <v>1.2392755004766444E-2</v>
      </c>
    </row>
    <row r="9" spans="1:20">
      <c r="A9" s="36"/>
      <c r="B9" s="7" t="s">
        <v>39</v>
      </c>
      <c r="C9" s="18">
        <v>8536</v>
      </c>
      <c r="D9" s="21">
        <v>1246</v>
      </c>
      <c r="E9" s="22">
        <v>2331</v>
      </c>
      <c r="F9" s="22">
        <v>4694</v>
      </c>
      <c r="G9" s="22">
        <v>123</v>
      </c>
      <c r="H9" s="22">
        <v>14</v>
      </c>
      <c r="I9" s="22">
        <v>89</v>
      </c>
      <c r="J9" s="22" t="s">
        <v>60</v>
      </c>
      <c r="K9" s="23">
        <v>38</v>
      </c>
      <c r="L9" s="13"/>
      <c r="M9" s="27">
        <f t="shared" si="0"/>
        <v>0.14597000937207122</v>
      </c>
      <c r="N9" s="28">
        <f t="shared" si="1"/>
        <v>0.27307872539831302</v>
      </c>
      <c r="O9" s="28">
        <f t="shared" si="2"/>
        <v>0.54990627928772262</v>
      </c>
      <c r="P9" s="28">
        <f t="shared" si="3"/>
        <v>1.4409559512652296E-2</v>
      </c>
      <c r="Q9" s="28">
        <f t="shared" si="4"/>
        <v>1.6401124648547328E-3</v>
      </c>
      <c r="R9" s="28">
        <f t="shared" si="5"/>
        <v>1.042642924086223E-2</v>
      </c>
      <c r="S9" s="28" t="str">
        <f t="shared" si="6"/>
        <v>NA</v>
      </c>
      <c r="T9" s="29">
        <f t="shared" si="7"/>
        <v>4.4517338331771326E-3</v>
      </c>
    </row>
    <row r="10" spans="1:20">
      <c r="A10" s="36"/>
      <c r="B10" s="7" t="s">
        <v>40</v>
      </c>
      <c r="C10" s="18">
        <v>1884</v>
      </c>
      <c r="D10" s="21">
        <v>213</v>
      </c>
      <c r="E10" s="22">
        <v>259</v>
      </c>
      <c r="F10" s="22">
        <v>1048</v>
      </c>
      <c r="G10" s="22">
        <v>109</v>
      </c>
      <c r="H10" s="22">
        <v>24</v>
      </c>
      <c r="I10" s="22">
        <v>211</v>
      </c>
      <c r="J10" s="22" t="s">
        <v>60</v>
      </c>
      <c r="K10" s="23">
        <v>20</v>
      </c>
      <c r="L10" s="13"/>
      <c r="M10" s="27">
        <f t="shared" si="0"/>
        <v>0.11305732484076433</v>
      </c>
      <c r="N10" s="28">
        <f t="shared" si="1"/>
        <v>0.13747346072186836</v>
      </c>
      <c r="O10" s="28">
        <f t="shared" si="2"/>
        <v>0.5562632696390658</v>
      </c>
      <c r="P10" s="28">
        <f t="shared" si="3"/>
        <v>5.7855626326963908E-2</v>
      </c>
      <c r="Q10" s="28">
        <f t="shared" si="4"/>
        <v>1.2738853503184714E-2</v>
      </c>
      <c r="R10" s="28">
        <f t="shared" si="5"/>
        <v>0.11199575371549894</v>
      </c>
      <c r="S10" s="28" t="str">
        <f t="shared" si="6"/>
        <v>NA</v>
      </c>
      <c r="T10" s="29">
        <f t="shared" si="7"/>
        <v>1.0615711252653927E-2</v>
      </c>
    </row>
    <row r="11" spans="1:20">
      <c r="A11" s="36"/>
      <c r="B11" s="7" t="s">
        <v>42</v>
      </c>
      <c r="C11" s="18">
        <v>474</v>
      </c>
      <c r="D11" s="21">
        <v>345</v>
      </c>
      <c r="E11" s="22">
        <v>64</v>
      </c>
      <c r="F11" s="22">
        <v>44</v>
      </c>
      <c r="G11" s="22" t="s">
        <v>60</v>
      </c>
      <c r="H11" s="22" t="s">
        <v>60</v>
      </c>
      <c r="I11" s="22">
        <v>14</v>
      </c>
      <c r="J11" s="22" t="s">
        <v>60</v>
      </c>
      <c r="K11" s="23" t="s">
        <v>60</v>
      </c>
      <c r="L11" s="13"/>
      <c r="M11" s="27">
        <f t="shared" si="0"/>
        <v>0.72784810126582278</v>
      </c>
      <c r="N11" s="28">
        <f t="shared" si="1"/>
        <v>0.13502109704641349</v>
      </c>
      <c r="O11" s="28">
        <f t="shared" si="2"/>
        <v>9.2827004219409287E-2</v>
      </c>
      <c r="P11" s="28" t="str">
        <f t="shared" si="3"/>
        <v>NA</v>
      </c>
      <c r="Q11" s="28" t="str">
        <f t="shared" si="4"/>
        <v>NA</v>
      </c>
      <c r="R11" s="28">
        <f t="shared" si="5"/>
        <v>2.9535864978902954E-2</v>
      </c>
      <c r="S11" s="28" t="str">
        <f t="shared" si="6"/>
        <v>NA</v>
      </c>
      <c r="T11" s="29" t="str">
        <f t="shared" si="7"/>
        <v>NA</v>
      </c>
    </row>
    <row r="12" spans="1:20">
      <c r="A12" s="36"/>
      <c r="B12" s="7" t="s">
        <v>41</v>
      </c>
      <c r="C12" s="18">
        <v>19468</v>
      </c>
      <c r="D12" s="21">
        <v>15427</v>
      </c>
      <c r="E12" s="22">
        <v>2900</v>
      </c>
      <c r="F12" s="22">
        <v>791</v>
      </c>
      <c r="G12" s="22">
        <v>59</v>
      </c>
      <c r="H12" s="22">
        <v>12</v>
      </c>
      <c r="I12" s="22">
        <v>140</v>
      </c>
      <c r="J12" s="22">
        <v>10</v>
      </c>
      <c r="K12" s="23">
        <v>129</v>
      </c>
      <c r="L12" s="13"/>
      <c r="M12" s="27">
        <f t="shared" si="0"/>
        <v>0.79242860078076849</v>
      </c>
      <c r="N12" s="28">
        <f t="shared" si="1"/>
        <v>0.1489623998356277</v>
      </c>
      <c r="O12" s="28">
        <f t="shared" si="2"/>
        <v>4.0630778713786724E-2</v>
      </c>
      <c r="P12" s="28">
        <f t="shared" si="3"/>
        <v>3.03061434148346E-3</v>
      </c>
      <c r="Q12" s="28">
        <f t="shared" si="4"/>
        <v>6.1639613725087328E-4</v>
      </c>
      <c r="R12" s="28">
        <f t="shared" si="5"/>
        <v>7.191288267926854E-3</v>
      </c>
      <c r="S12" s="28">
        <f t="shared" si="6"/>
        <v>5.1366344770906105E-4</v>
      </c>
      <c r="T12" s="29">
        <f t="shared" si="7"/>
        <v>6.626258475446887E-3</v>
      </c>
    </row>
    <row r="13" spans="1:20">
      <c r="A13" s="36"/>
      <c r="B13" s="7" t="s">
        <v>43</v>
      </c>
      <c r="C13" s="18">
        <v>33601</v>
      </c>
      <c r="D13" s="21">
        <v>28784</v>
      </c>
      <c r="E13" s="22">
        <v>4372</v>
      </c>
      <c r="F13" s="22">
        <v>337</v>
      </c>
      <c r="G13" s="22" t="s">
        <v>60</v>
      </c>
      <c r="H13" s="22" t="s">
        <v>60</v>
      </c>
      <c r="I13" s="22">
        <v>41</v>
      </c>
      <c r="J13" s="22">
        <v>15</v>
      </c>
      <c r="K13" s="23">
        <v>40</v>
      </c>
      <c r="L13" s="13"/>
      <c r="M13" s="27">
        <f t="shared" si="0"/>
        <v>0.85664117139370854</v>
      </c>
      <c r="N13" s="28">
        <f t="shared" si="1"/>
        <v>0.13011517514359691</v>
      </c>
      <c r="O13" s="28">
        <f t="shared" si="2"/>
        <v>1.0029463408827119E-2</v>
      </c>
      <c r="P13" s="28" t="str">
        <f t="shared" si="3"/>
        <v>NA</v>
      </c>
      <c r="Q13" s="28" t="str">
        <f t="shared" si="4"/>
        <v>NA</v>
      </c>
      <c r="R13" s="28">
        <f t="shared" si="5"/>
        <v>1.2202017797089371E-3</v>
      </c>
      <c r="S13" s="28">
        <f t="shared" si="6"/>
        <v>4.4641528525936726E-4</v>
      </c>
      <c r="T13" s="29">
        <f t="shared" si="7"/>
        <v>1.190440760691646E-3</v>
      </c>
    </row>
    <row r="14" spans="1:20">
      <c r="A14" s="36"/>
      <c r="B14" s="7" t="s">
        <v>48</v>
      </c>
      <c r="C14" s="18">
        <v>26407</v>
      </c>
      <c r="D14" s="21">
        <v>24323</v>
      </c>
      <c r="E14" s="22">
        <v>830</v>
      </c>
      <c r="F14" s="22">
        <v>227</v>
      </c>
      <c r="G14" s="22" t="s">
        <v>60</v>
      </c>
      <c r="H14" s="22" t="s">
        <v>60</v>
      </c>
      <c r="I14" s="22">
        <v>29</v>
      </c>
      <c r="J14" s="22" t="s">
        <v>60</v>
      </c>
      <c r="K14" s="23">
        <v>993</v>
      </c>
      <c r="L14" s="13"/>
      <c r="M14" s="27">
        <f t="shared" si="0"/>
        <v>0.92108153141212556</v>
      </c>
      <c r="N14" s="28">
        <f t="shared" si="1"/>
        <v>3.1431059946226379E-2</v>
      </c>
      <c r="O14" s="28">
        <f t="shared" si="2"/>
        <v>8.5962055515582982E-3</v>
      </c>
      <c r="P14" s="28" t="str">
        <f t="shared" si="3"/>
        <v>NA</v>
      </c>
      <c r="Q14" s="28" t="str">
        <f t="shared" si="4"/>
        <v>NA</v>
      </c>
      <c r="R14" s="28">
        <f t="shared" si="5"/>
        <v>1.0981936607717651E-3</v>
      </c>
      <c r="S14" s="28" t="str">
        <f t="shared" si="6"/>
        <v>NA</v>
      </c>
      <c r="T14" s="29">
        <f t="shared" si="7"/>
        <v>3.7603665694702165E-2</v>
      </c>
    </row>
    <row r="15" spans="1:20">
      <c r="A15" s="36"/>
      <c r="B15" s="7" t="s">
        <v>44</v>
      </c>
      <c r="C15" s="18">
        <v>287</v>
      </c>
      <c r="D15" s="21">
        <v>142</v>
      </c>
      <c r="E15" s="22">
        <v>69</v>
      </c>
      <c r="F15" s="22">
        <v>58</v>
      </c>
      <c r="G15" s="22" t="s">
        <v>60</v>
      </c>
      <c r="H15" s="22" t="s">
        <v>60</v>
      </c>
      <c r="I15" s="22">
        <v>13</v>
      </c>
      <c r="J15" s="22" t="s">
        <v>60</v>
      </c>
      <c r="K15" s="23" t="s">
        <v>60</v>
      </c>
      <c r="L15" s="13"/>
      <c r="M15" s="27">
        <f t="shared" si="0"/>
        <v>0.49477351916376305</v>
      </c>
      <c r="N15" s="28">
        <f t="shared" si="1"/>
        <v>0.24041811846689895</v>
      </c>
      <c r="O15" s="28">
        <f t="shared" si="2"/>
        <v>0.20209059233449478</v>
      </c>
      <c r="P15" s="28" t="str">
        <f t="shared" si="3"/>
        <v>NA</v>
      </c>
      <c r="Q15" s="28" t="str">
        <f t="shared" si="4"/>
        <v>NA</v>
      </c>
      <c r="R15" s="28">
        <f t="shared" si="5"/>
        <v>4.5296167247386762E-2</v>
      </c>
      <c r="S15" s="28" t="str">
        <f t="shared" si="6"/>
        <v>NA</v>
      </c>
      <c r="T15" s="29" t="str">
        <f t="shared" si="7"/>
        <v>NA</v>
      </c>
    </row>
    <row r="16" spans="1:20" ht="15.75" thickBot="1">
      <c r="A16" s="31"/>
      <c r="B16" s="8" t="s">
        <v>49</v>
      </c>
      <c r="C16" s="18">
        <v>474</v>
      </c>
      <c r="D16" s="21">
        <v>374</v>
      </c>
      <c r="E16" s="22">
        <v>39</v>
      </c>
      <c r="F16" s="22">
        <v>18</v>
      </c>
      <c r="G16" s="22">
        <v>17</v>
      </c>
      <c r="H16" s="22">
        <v>19</v>
      </c>
      <c r="I16" s="22" t="s">
        <v>60</v>
      </c>
      <c r="J16" s="22" t="s">
        <v>60</v>
      </c>
      <c r="K16" s="23" t="s">
        <v>60</v>
      </c>
      <c r="L16" s="13"/>
      <c r="M16" s="27">
        <f t="shared" si="0"/>
        <v>0.78902953586497893</v>
      </c>
      <c r="N16" s="28">
        <f t="shared" si="1"/>
        <v>8.2278481012658222E-2</v>
      </c>
      <c r="O16" s="28">
        <f t="shared" si="2"/>
        <v>3.7974683544303799E-2</v>
      </c>
      <c r="P16" s="28">
        <f t="shared" si="3"/>
        <v>3.5864978902953586E-2</v>
      </c>
      <c r="Q16" s="28">
        <f t="shared" si="4"/>
        <v>4.0084388185654012E-2</v>
      </c>
      <c r="R16" s="28" t="str">
        <f t="shared" si="5"/>
        <v>NA</v>
      </c>
      <c r="S16" s="28" t="str">
        <f t="shared" si="6"/>
        <v>NA</v>
      </c>
      <c r="T16" s="29" t="str">
        <f t="shared" si="7"/>
        <v>NA</v>
      </c>
    </row>
    <row r="17" spans="1:20">
      <c r="A17" s="30" t="s">
        <v>34</v>
      </c>
      <c r="B17" s="6" t="s">
        <v>7</v>
      </c>
      <c r="C17" s="18">
        <v>1294</v>
      </c>
      <c r="D17" s="21">
        <v>767</v>
      </c>
      <c r="E17" s="22">
        <v>213</v>
      </c>
      <c r="F17" s="22">
        <v>231</v>
      </c>
      <c r="G17" s="22">
        <v>22</v>
      </c>
      <c r="H17" s="22" t="s">
        <v>60</v>
      </c>
      <c r="I17" s="22" t="s">
        <v>60</v>
      </c>
      <c r="J17" s="22" t="s">
        <v>60</v>
      </c>
      <c r="K17" s="23">
        <v>46</v>
      </c>
      <c r="L17" s="13"/>
      <c r="M17" s="27">
        <f t="shared" si="0"/>
        <v>0.59273570324574965</v>
      </c>
      <c r="N17" s="28">
        <f t="shared" si="1"/>
        <v>0.16460587326120557</v>
      </c>
      <c r="O17" s="28">
        <f t="shared" si="2"/>
        <v>0.178516228748068</v>
      </c>
      <c r="P17" s="28">
        <f t="shared" si="3"/>
        <v>1.7001545595054096E-2</v>
      </c>
      <c r="Q17" s="28" t="str">
        <f t="shared" si="4"/>
        <v>NA</v>
      </c>
      <c r="R17" s="28" t="str">
        <f t="shared" si="5"/>
        <v>NA</v>
      </c>
      <c r="S17" s="28" t="str">
        <f t="shared" si="6"/>
        <v>NA</v>
      </c>
      <c r="T17" s="29">
        <f t="shared" si="7"/>
        <v>3.5548686244204021E-2</v>
      </c>
    </row>
    <row r="18" spans="1:20">
      <c r="A18" s="36"/>
      <c r="B18" s="7" t="s">
        <v>6</v>
      </c>
      <c r="C18" s="18">
        <v>26802</v>
      </c>
      <c r="D18" s="21">
        <v>18481</v>
      </c>
      <c r="E18" s="22">
        <v>3804</v>
      </c>
      <c r="F18" s="22">
        <v>3877</v>
      </c>
      <c r="G18" s="22">
        <v>312</v>
      </c>
      <c r="H18" s="22">
        <v>53</v>
      </c>
      <c r="I18" s="22">
        <v>128</v>
      </c>
      <c r="J18" s="22">
        <v>34</v>
      </c>
      <c r="K18" s="23">
        <v>113</v>
      </c>
      <c r="L18" s="13"/>
      <c r="M18" s="27">
        <f t="shared" si="0"/>
        <v>0.68953809417207668</v>
      </c>
      <c r="N18" s="28">
        <f t="shared" si="1"/>
        <v>0.1419297067383031</v>
      </c>
      <c r="O18" s="28">
        <f t="shared" si="2"/>
        <v>0.14465338407581524</v>
      </c>
      <c r="P18" s="28">
        <f t="shared" si="3"/>
        <v>1.1640922319229908E-2</v>
      </c>
      <c r="Q18" s="28">
        <f t="shared" si="4"/>
        <v>1.9774643683307218E-3</v>
      </c>
      <c r="R18" s="28">
        <f t="shared" si="5"/>
        <v>4.7757630027609882E-3</v>
      </c>
      <c r="S18" s="28">
        <f t="shared" si="6"/>
        <v>1.2685620476083875E-3</v>
      </c>
      <c r="T18" s="29">
        <f t="shared" si="7"/>
        <v>4.2161032758749346E-3</v>
      </c>
    </row>
    <row r="19" spans="1:20">
      <c r="A19" s="36"/>
      <c r="B19" s="7" t="s">
        <v>8</v>
      </c>
      <c r="C19" s="18">
        <v>10712</v>
      </c>
      <c r="D19" s="21">
        <v>7785</v>
      </c>
      <c r="E19" s="22">
        <v>1545</v>
      </c>
      <c r="F19" s="22">
        <v>1210</v>
      </c>
      <c r="G19" s="22">
        <v>49</v>
      </c>
      <c r="H19" s="22">
        <v>15</v>
      </c>
      <c r="I19" s="22">
        <v>46</v>
      </c>
      <c r="J19" s="22" t="s">
        <v>60</v>
      </c>
      <c r="K19" s="23">
        <v>60</v>
      </c>
      <c r="L19" s="13"/>
      <c r="M19" s="27">
        <f t="shared" si="0"/>
        <v>0.72675504107542943</v>
      </c>
      <c r="N19" s="28">
        <f t="shared" si="1"/>
        <v>0.14423076923076922</v>
      </c>
      <c r="O19" s="28">
        <f t="shared" si="2"/>
        <v>0.11295743091859596</v>
      </c>
      <c r="P19" s="28">
        <f t="shared" si="3"/>
        <v>4.5743091859596716E-3</v>
      </c>
      <c r="Q19" s="28">
        <f t="shared" si="4"/>
        <v>1.4002987303958177E-3</v>
      </c>
      <c r="R19" s="28">
        <f t="shared" si="5"/>
        <v>4.2942494398805079E-3</v>
      </c>
      <c r="S19" s="28" t="str">
        <f t="shared" si="6"/>
        <v>NA</v>
      </c>
      <c r="T19" s="29">
        <f t="shared" si="7"/>
        <v>5.6011949215832709E-3</v>
      </c>
    </row>
    <row r="20" spans="1:20">
      <c r="A20" s="36"/>
      <c r="B20" s="7" t="s">
        <v>5</v>
      </c>
      <c r="C20" s="18">
        <v>233</v>
      </c>
      <c r="D20" s="21">
        <v>174</v>
      </c>
      <c r="E20" s="22">
        <v>31</v>
      </c>
      <c r="F20" s="22">
        <v>19</v>
      </c>
      <c r="G20" s="22" t="s">
        <v>60</v>
      </c>
      <c r="H20" s="22" t="s">
        <v>60</v>
      </c>
      <c r="I20" s="22" t="s">
        <v>60</v>
      </c>
      <c r="J20" s="22" t="s">
        <v>60</v>
      </c>
      <c r="K20" s="23" t="s">
        <v>60</v>
      </c>
      <c r="L20" s="13"/>
      <c r="M20" s="27">
        <f t="shared" si="0"/>
        <v>0.74678111587982832</v>
      </c>
      <c r="N20" s="28">
        <f t="shared" si="1"/>
        <v>0.13304721030042918</v>
      </c>
      <c r="O20" s="28">
        <f t="shared" si="2"/>
        <v>8.15450643776824E-2</v>
      </c>
      <c r="P20" s="28" t="str">
        <f t="shared" si="3"/>
        <v>NA</v>
      </c>
      <c r="Q20" s="28" t="str">
        <f t="shared" si="4"/>
        <v>NA</v>
      </c>
      <c r="R20" s="28" t="str">
        <f t="shared" si="5"/>
        <v>NA</v>
      </c>
      <c r="S20" s="28" t="str">
        <f t="shared" si="6"/>
        <v>NA</v>
      </c>
      <c r="T20" s="29" t="str">
        <f t="shared" si="7"/>
        <v>NA</v>
      </c>
    </row>
    <row r="21" spans="1:20">
      <c r="A21" s="36"/>
      <c r="B21" s="7" t="s">
        <v>10</v>
      </c>
      <c r="C21" s="18">
        <v>75</v>
      </c>
      <c r="D21" s="21">
        <v>57</v>
      </c>
      <c r="E21" s="22" t="s">
        <v>60</v>
      </c>
      <c r="F21" s="22" t="s">
        <v>60</v>
      </c>
      <c r="G21" s="22" t="s">
        <v>60</v>
      </c>
      <c r="H21" s="22" t="s">
        <v>60</v>
      </c>
      <c r="I21" s="22" t="s">
        <v>60</v>
      </c>
      <c r="J21" s="22" t="s">
        <v>60</v>
      </c>
      <c r="K21" s="23" t="s">
        <v>60</v>
      </c>
      <c r="L21" s="13"/>
      <c r="M21" s="27">
        <f t="shared" si="0"/>
        <v>0.76</v>
      </c>
      <c r="N21" s="28" t="str">
        <f t="shared" si="1"/>
        <v>NA</v>
      </c>
      <c r="O21" s="28" t="str">
        <f t="shared" si="2"/>
        <v>NA</v>
      </c>
      <c r="P21" s="28" t="str">
        <f t="shared" si="3"/>
        <v>NA</v>
      </c>
      <c r="Q21" s="28" t="str">
        <f t="shared" si="4"/>
        <v>NA</v>
      </c>
      <c r="R21" s="28" t="str">
        <f t="shared" si="5"/>
        <v>NA</v>
      </c>
      <c r="S21" s="28" t="str">
        <f t="shared" si="6"/>
        <v>NA</v>
      </c>
      <c r="T21" s="29" t="str">
        <f t="shared" si="7"/>
        <v>NA</v>
      </c>
    </row>
    <row r="22" spans="1:20">
      <c r="A22" s="36"/>
      <c r="B22" s="7" t="s">
        <v>9</v>
      </c>
      <c r="C22" s="18">
        <v>73392</v>
      </c>
      <c r="D22" s="21">
        <v>54341</v>
      </c>
      <c r="E22" s="22">
        <v>9499</v>
      </c>
      <c r="F22" s="22">
        <v>7394</v>
      </c>
      <c r="G22" s="22">
        <v>296</v>
      </c>
      <c r="H22" s="22">
        <v>114</v>
      </c>
      <c r="I22" s="22">
        <v>503</v>
      </c>
      <c r="J22" s="22" t="s">
        <v>60</v>
      </c>
      <c r="K22" s="23">
        <v>1241</v>
      </c>
      <c r="L22" s="13"/>
      <c r="M22" s="27">
        <f t="shared" si="0"/>
        <v>0.740421299324177</v>
      </c>
      <c r="N22" s="28">
        <f t="shared" si="1"/>
        <v>0.1294282755613691</v>
      </c>
      <c r="O22" s="28">
        <f t="shared" si="2"/>
        <v>0.10074667538696315</v>
      </c>
      <c r="P22" s="28">
        <f t="shared" si="3"/>
        <v>4.0331371266623065E-3</v>
      </c>
      <c r="Q22" s="28">
        <f t="shared" si="4"/>
        <v>1.553302812295618E-3</v>
      </c>
      <c r="R22" s="28">
        <f t="shared" si="5"/>
        <v>6.8536080226727705E-3</v>
      </c>
      <c r="S22" s="28" t="str">
        <f t="shared" si="6"/>
        <v>NA</v>
      </c>
      <c r="T22" s="29">
        <f t="shared" si="7"/>
        <v>1.6909199912797036E-2</v>
      </c>
    </row>
    <row r="23" spans="1:20" ht="15.75" thickBot="1">
      <c r="A23" s="31"/>
      <c r="B23" s="8" t="s">
        <v>11</v>
      </c>
      <c r="C23" s="18">
        <v>4281</v>
      </c>
      <c r="D23" s="21">
        <v>3231</v>
      </c>
      <c r="E23" s="22">
        <v>585</v>
      </c>
      <c r="F23" s="22">
        <v>398</v>
      </c>
      <c r="G23" s="22">
        <v>17</v>
      </c>
      <c r="H23" s="22" t="s">
        <v>60</v>
      </c>
      <c r="I23" s="22">
        <v>14</v>
      </c>
      <c r="J23" s="22" t="s">
        <v>60</v>
      </c>
      <c r="K23" s="23">
        <v>33</v>
      </c>
      <c r="L23" s="13"/>
      <c r="M23" s="27">
        <f t="shared" si="0"/>
        <v>0.75473020322354589</v>
      </c>
      <c r="N23" s="28">
        <f t="shared" si="1"/>
        <v>0.13665031534688157</v>
      </c>
      <c r="O23" s="28">
        <f t="shared" si="2"/>
        <v>9.2968932492408313E-2</v>
      </c>
      <c r="P23" s="28">
        <f t="shared" si="3"/>
        <v>3.9710348049521137E-3</v>
      </c>
      <c r="Q23" s="28" t="str">
        <f t="shared" si="4"/>
        <v>NA</v>
      </c>
      <c r="R23" s="28">
        <f t="shared" si="5"/>
        <v>3.270263957019388E-3</v>
      </c>
      <c r="S23" s="28" t="str">
        <f t="shared" si="6"/>
        <v>NA</v>
      </c>
      <c r="T23" s="29">
        <f t="shared" si="7"/>
        <v>7.7084793272599863E-3</v>
      </c>
    </row>
    <row r="24" spans="1:20">
      <c r="A24" s="30" t="s">
        <v>35</v>
      </c>
      <c r="B24" s="6" t="s">
        <v>12</v>
      </c>
      <c r="C24" s="18">
        <v>4365</v>
      </c>
      <c r="D24" s="21">
        <v>3349</v>
      </c>
      <c r="E24" s="22">
        <v>327</v>
      </c>
      <c r="F24" s="22">
        <v>539</v>
      </c>
      <c r="G24" s="22" t="s">
        <v>60</v>
      </c>
      <c r="H24" s="22" t="s">
        <v>60</v>
      </c>
      <c r="I24" s="22">
        <v>18</v>
      </c>
      <c r="J24" s="22" t="s">
        <v>60</v>
      </c>
      <c r="K24" s="23">
        <v>126</v>
      </c>
      <c r="L24" s="13"/>
      <c r="M24" s="27">
        <f t="shared" si="0"/>
        <v>0.76723940435280646</v>
      </c>
      <c r="N24" s="28">
        <f t="shared" si="1"/>
        <v>7.4914089347079035E-2</v>
      </c>
      <c r="O24" s="28">
        <f t="shared" si="2"/>
        <v>0.12348224513172967</v>
      </c>
      <c r="P24" s="28" t="str">
        <f t="shared" si="3"/>
        <v>NA</v>
      </c>
      <c r="Q24" s="28" t="str">
        <f t="shared" si="4"/>
        <v>NA</v>
      </c>
      <c r="R24" s="28">
        <f t="shared" si="5"/>
        <v>4.1237113402061857E-3</v>
      </c>
      <c r="S24" s="28" t="str">
        <f t="shared" si="6"/>
        <v>NA</v>
      </c>
      <c r="T24" s="29">
        <f t="shared" si="7"/>
        <v>2.88659793814433E-2</v>
      </c>
    </row>
    <row r="25" spans="1:20">
      <c r="A25" s="36"/>
      <c r="B25" s="7" t="s">
        <v>13</v>
      </c>
      <c r="C25" s="18">
        <v>8273</v>
      </c>
      <c r="D25" s="21">
        <v>6378</v>
      </c>
      <c r="E25" s="22">
        <v>684</v>
      </c>
      <c r="F25" s="22">
        <v>891</v>
      </c>
      <c r="G25" s="22">
        <v>25</v>
      </c>
      <c r="H25" s="22" t="s">
        <v>60</v>
      </c>
      <c r="I25" s="22">
        <v>44</v>
      </c>
      <c r="J25" s="22" t="s">
        <v>60</v>
      </c>
      <c r="K25" s="23">
        <v>250</v>
      </c>
      <c r="L25" s="13"/>
      <c r="M25" s="27">
        <f t="shared" si="0"/>
        <v>0.77094161730931943</v>
      </c>
      <c r="N25" s="28">
        <f t="shared" si="1"/>
        <v>8.2678593013417137E-2</v>
      </c>
      <c r="O25" s="28">
        <f t="shared" si="2"/>
        <v>0.10769974616221444</v>
      </c>
      <c r="P25" s="28">
        <f t="shared" si="3"/>
        <v>3.0218783996131997E-3</v>
      </c>
      <c r="Q25" s="28" t="str">
        <f t="shared" si="4"/>
        <v>NA</v>
      </c>
      <c r="R25" s="28">
        <f t="shared" si="5"/>
        <v>5.318505983319231E-3</v>
      </c>
      <c r="S25" s="28" t="str">
        <f t="shared" si="6"/>
        <v>NA</v>
      </c>
      <c r="T25" s="29">
        <f t="shared" si="7"/>
        <v>3.0218783996131995E-2</v>
      </c>
    </row>
    <row r="26" spans="1:20">
      <c r="A26" s="36"/>
      <c r="B26" s="7" t="s">
        <v>14</v>
      </c>
      <c r="C26" s="18">
        <v>9262</v>
      </c>
      <c r="D26" s="21">
        <v>7035</v>
      </c>
      <c r="E26" s="22">
        <v>949</v>
      </c>
      <c r="F26" s="22">
        <v>963</v>
      </c>
      <c r="G26" s="22">
        <v>27</v>
      </c>
      <c r="H26" s="22" t="s">
        <v>60</v>
      </c>
      <c r="I26" s="22">
        <v>46</v>
      </c>
      <c r="J26" s="22" t="s">
        <v>60</v>
      </c>
      <c r="K26" s="23">
        <v>239</v>
      </c>
      <c r="L26" s="13"/>
      <c r="M26" s="27">
        <f t="shared" si="0"/>
        <v>0.75955517166918596</v>
      </c>
      <c r="N26" s="28">
        <f t="shared" si="1"/>
        <v>0.10246167134528179</v>
      </c>
      <c r="O26" s="28">
        <f t="shared" si="2"/>
        <v>0.10397322392571799</v>
      </c>
      <c r="P26" s="28">
        <f t="shared" si="3"/>
        <v>2.9151371194126537E-3</v>
      </c>
      <c r="Q26" s="28" t="str">
        <f t="shared" si="4"/>
        <v>NA</v>
      </c>
      <c r="R26" s="28">
        <f t="shared" si="5"/>
        <v>4.9665299071474846E-3</v>
      </c>
      <c r="S26" s="28" t="str">
        <f t="shared" si="6"/>
        <v>NA</v>
      </c>
      <c r="T26" s="29">
        <f t="shared" si="7"/>
        <v>2.5804361908874973E-2</v>
      </c>
    </row>
    <row r="27" spans="1:20">
      <c r="A27" s="36"/>
      <c r="B27" s="7" t="s">
        <v>15</v>
      </c>
      <c r="C27" s="18">
        <v>9827</v>
      </c>
      <c r="D27" s="21">
        <v>7363</v>
      </c>
      <c r="E27" s="22">
        <v>1216</v>
      </c>
      <c r="F27" s="22">
        <v>939</v>
      </c>
      <c r="G27" s="22">
        <v>28</v>
      </c>
      <c r="H27" s="22" t="s">
        <v>60</v>
      </c>
      <c r="I27" s="22">
        <v>52</v>
      </c>
      <c r="J27" s="22" t="s">
        <v>60</v>
      </c>
      <c r="K27" s="23">
        <v>227</v>
      </c>
      <c r="L27" s="13"/>
      <c r="M27" s="27">
        <f t="shared" si="0"/>
        <v>0.74926223669482039</v>
      </c>
      <c r="N27" s="28">
        <f t="shared" si="1"/>
        <v>0.12374071435840032</v>
      </c>
      <c r="O27" s="28">
        <f t="shared" si="2"/>
        <v>9.5553068077744982E-2</v>
      </c>
      <c r="P27" s="28">
        <f t="shared" si="3"/>
        <v>2.8492927648315863E-3</v>
      </c>
      <c r="Q27" s="28" t="str">
        <f t="shared" si="4"/>
        <v>NA</v>
      </c>
      <c r="R27" s="28">
        <f t="shared" si="5"/>
        <v>5.2915437061158031E-3</v>
      </c>
      <c r="S27" s="28" t="str">
        <f t="shared" si="6"/>
        <v>NA</v>
      </c>
      <c r="T27" s="29">
        <f t="shared" si="7"/>
        <v>2.3099623486313219E-2</v>
      </c>
    </row>
    <row r="28" spans="1:20">
      <c r="A28" s="36"/>
      <c r="B28" s="7" t="s">
        <v>16</v>
      </c>
      <c r="C28" s="18">
        <v>9672</v>
      </c>
      <c r="D28" s="21">
        <v>7226</v>
      </c>
      <c r="E28" s="22">
        <v>1286</v>
      </c>
      <c r="F28" s="22">
        <v>906</v>
      </c>
      <c r="G28" s="22">
        <v>37</v>
      </c>
      <c r="H28" s="22" t="s">
        <v>60</v>
      </c>
      <c r="I28" s="22">
        <v>28</v>
      </c>
      <c r="J28" s="22" t="s">
        <v>60</v>
      </c>
      <c r="K28" s="23">
        <v>182</v>
      </c>
      <c r="L28" s="13"/>
      <c r="M28" s="27">
        <f t="shared" si="0"/>
        <v>0.74710504549214229</v>
      </c>
      <c r="N28" s="28">
        <f t="shared" si="1"/>
        <v>0.13296112489660877</v>
      </c>
      <c r="O28" s="28">
        <f t="shared" si="2"/>
        <v>9.3672456575682378E-2</v>
      </c>
      <c r="P28" s="28">
        <f t="shared" si="3"/>
        <v>3.8254755996691482E-3</v>
      </c>
      <c r="Q28" s="28" t="str">
        <f t="shared" si="4"/>
        <v>NA</v>
      </c>
      <c r="R28" s="28">
        <f t="shared" si="5"/>
        <v>2.8949545078577337E-3</v>
      </c>
      <c r="S28" s="28" t="str">
        <f t="shared" si="6"/>
        <v>NA</v>
      </c>
      <c r="T28" s="29">
        <f t="shared" si="7"/>
        <v>1.8817204301075269E-2</v>
      </c>
    </row>
    <row r="29" spans="1:20">
      <c r="A29" s="36"/>
      <c r="B29" s="7" t="s">
        <v>17</v>
      </c>
      <c r="C29" s="18">
        <v>9244</v>
      </c>
      <c r="D29" s="21">
        <v>6877</v>
      </c>
      <c r="E29" s="22">
        <v>1215</v>
      </c>
      <c r="F29" s="22">
        <v>954</v>
      </c>
      <c r="G29" s="22">
        <v>40</v>
      </c>
      <c r="H29" s="22">
        <v>11</v>
      </c>
      <c r="I29" s="22">
        <v>27</v>
      </c>
      <c r="J29" s="22" t="s">
        <v>60</v>
      </c>
      <c r="K29" s="23">
        <v>120</v>
      </c>
      <c r="L29" s="13"/>
      <c r="M29" s="27">
        <f t="shared" si="0"/>
        <v>0.74394201644309821</v>
      </c>
      <c r="N29" s="28">
        <f t="shared" si="1"/>
        <v>0.13143660752920813</v>
      </c>
      <c r="O29" s="28">
        <f t="shared" si="2"/>
        <v>0.1032020770229338</v>
      </c>
      <c r="P29" s="28">
        <f t="shared" si="3"/>
        <v>4.3271311120726954E-3</v>
      </c>
      <c r="Q29" s="28">
        <f t="shared" si="4"/>
        <v>1.1899610558199914E-3</v>
      </c>
      <c r="R29" s="28">
        <f t="shared" si="5"/>
        <v>2.9208135006490695E-3</v>
      </c>
      <c r="S29" s="28" t="str">
        <f t="shared" si="6"/>
        <v>NA</v>
      </c>
      <c r="T29" s="29">
        <f t="shared" si="7"/>
        <v>1.2981393336218087E-2</v>
      </c>
    </row>
    <row r="30" spans="1:20">
      <c r="A30" s="36"/>
      <c r="B30" s="7" t="s">
        <v>18</v>
      </c>
      <c r="C30" s="18">
        <v>9157</v>
      </c>
      <c r="D30" s="21">
        <v>6852</v>
      </c>
      <c r="E30" s="22">
        <v>1184</v>
      </c>
      <c r="F30" s="22">
        <v>942</v>
      </c>
      <c r="G30" s="22">
        <v>43</v>
      </c>
      <c r="H30" s="22">
        <v>11</v>
      </c>
      <c r="I30" s="22">
        <v>47</v>
      </c>
      <c r="J30" s="22" t="s">
        <v>60</v>
      </c>
      <c r="K30" s="23">
        <v>78</v>
      </c>
      <c r="L30" s="13"/>
      <c r="M30" s="27">
        <f t="shared" si="0"/>
        <v>0.74828000436824282</v>
      </c>
      <c r="N30" s="28">
        <f t="shared" si="1"/>
        <v>0.1292999890793928</v>
      </c>
      <c r="O30" s="28">
        <f t="shared" si="2"/>
        <v>0.10287211968985475</v>
      </c>
      <c r="P30" s="28">
        <f t="shared" si="3"/>
        <v>4.6958610898765974E-3</v>
      </c>
      <c r="Q30" s="28">
        <f t="shared" si="4"/>
        <v>1.2012667904335481E-3</v>
      </c>
      <c r="R30" s="28">
        <f t="shared" si="5"/>
        <v>5.1326853773069779E-3</v>
      </c>
      <c r="S30" s="28" t="str">
        <f t="shared" si="6"/>
        <v>NA</v>
      </c>
      <c r="T30" s="29">
        <f t="shared" si="7"/>
        <v>8.5180736048924323E-3</v>
      </c>
    </row>
    <row r="31" spans="1:20">
      <c r="A31" s="36"/>
      <c r="B31" s="7" t="s">
        <v>19</v>
      </c>
      <c r="C31" s="18">
        <v>9106</v>
      </c>
      <c r="D31" s="21">
        <v>6863</v>
      </c>
      <c r="E31" s="22">
        <v>1068</v>
      </c>
      <c r="F31" s="22">
        <v>996</v>
      </c>
      <c r="G31" s="22">
        <v>50</v>
      </c>
      <c r="H31" s="22">
        <v>14</v>
      </c>
      <c r="I31" s="22">
        <v>55</v>
      </c>
      <c r="J31" s="22" t="s">
        <v>60</v>
      </c>
      <c r="K31" s="23">
        <v>60</v>
      </c>
      <c r="L31" s="13"/>
      <c r="M31" s="27">
        <f t="shared" si="0"/>
        <v>0.75367889303755764</v>
      </c>
      <c r="N31" s="28">
        <f t="shared" si="1"/>
        <v>0.11728530639139029</v>
      </c>
      <c r="O31" s="28">
        <f t="shared" si="2"/>
        <v>0.10937843180320668</v>
      </c>
      <c r="P31" s="28">
        <f t="shared" si="3"/>
        <v>5.490885130683066E-3</v>
      </c>
      <c r="Q31" s="28">
        <f t="shared" si="4"/>
        <v>1.5374478365912585E-3</v>
      </c>
      <c r="R31" s="28">
        <f t="shared" si="5"/>
        <v>6.0399736437513731E-3</v>
      </c>
      <c r="S31" s="28" t="str">
        <f t="shared" si="6"/>
        <v>NA</v>
      </c>
      <c r="T31" s="29">
        <f t="shared" si="7"/>
        <v>6.5890621568196793E-3</v>
      </c>
    </row>
    <row r="32" spans="1:20">
      <c r="A32" s="36"/>
      <c r="B32" s="7" t="s">
        <v>20</v>
      </c>
      <c r="C32" s="18">
        <v>9029</v>
      </c>
      <c r="D32" s="21">
        <v>6878</v>
      </c>
      <c r="E32" s="22">
        <v>1038</v>
      </c>
      <c r="F32" s="22">
        <v>962</v>
      </c>
      <c r="G32" s="22">
        <v>46</v>
      </c>
      <c r="H32" s="22">
        <v>12</v>
      </c>
      <c r="I32" s="22">
        <v>38</v>
      </c>
      <c r="J32" s="22" t="s">
        <v>60</v>
      </c>
      <c r="K32" s="23">
        <v>55</v>
      </c>
      <c r="L32" s="13"/>
      <c r="M32" s="27">
        <f t="shared" si="0"/>
        <v>0.76176763761213862</v>
      </c>
      <c r="N32" s="28">
        <f t="shared" si="1"/>
        <v>0.11496289733082291</v>
      </c>
      <c r="O32" s="28">
        <f t="shared" si="2"/>
        <v>0.10654557536825783</v>
      </c>
      <c r="P32" s="28">
        <f t="shared" si="3"/>
        <v>5.0946948720788574E-3</v>
      </c>
      <c r="Q32" s="28">
        <f t="shared" si="4"/>
        <v>1.3290508361944843E-3</v>
      </c>
      <c r="R32" s="28">
        <f t="shared" si="5"/>
        <v>4.2086609812825339E-3</v>
      </c>
      <c r="S32" s="28" t="str">
        <f t="shared" si="6"/>
        <v>NA</v>
      </c>
      <c r="T32" s="29">
        <f t="shared" si="7"/>
        <v>6.09148299922472E-3</v>
      </c>
    </row>
    <row r="33" spans="1:20">
      <c r="A33" s="36"/>
      <c r="B33" s="7" t="s">
        <v>21</v>
      </c>
      <c r="C33" s="18">
        <v>8630</v>
      </c>
      <c r="D33" s="21">
        <v>6205</v>
      </c>
      <c r="E33" s="22">
        <v>1319</v>
      </c>
      <c r="F33" s="22">
        <v>950</v>
      </c>
      <c r="G33" s="22">
        <v>52</v>
      </c>
      <c r="H33" s="22">
        <v>20</v>
      </c>
      <c r="I33" s="22">
        <v>43</v>
      </c>
      <c r="J33" s="22" t="s">
        <v>60</v>
      </c>
      <c r="K33" s="23">
        <v>41</v>
      </c>
      <c r="L33" s="13"/>
      <c r="M33" s="27">
        <f t="shared" si="0"/>
        <v>0.71900347624565464</v>
      </c>
      <c r="N33" s="28">
        <f t="shared" si="1"/>
        <v>0.15283893395133255</v>
      </c>
      <c r="O33" s="28">
        <f t="shared" si="2"/>
        <v>0.1100811123986095</v>
      </c>
      <c r="P33" s="28">
        <f t="shared" si="3"/>
        <v>6.0254924681344153E-3</v>
      </c>
      <c r="Q33" s="28">
        <f t="shared" si="4"/>
        <v>2.3174971031286211E-3</v>
      </c>
      <c r="R33" s="28">
        <f t="shared" si="5"/>
        <v>4.9826187717265354E-3</v>
      </c>
      <c r="S33" s="28" t="str">
        <f t="shared" si="6"/>
        <v>NA</v>
      </c>
      <c r="T33" s="29">
        <f t="shared" si="7"/>
        <v>4.7508690614136732E-3</v>
      </c>
    </row>
    <row r="34" spans="1:20">
      <c r="A34" s="36"/>
      <c r="B34" s="7" t="s">
        <v>22</v>
      </c>
      <c r="C34" s="18">
        <v>8285</v>
      </c>
      <c r="D34" s="21">
        <v>5567</v>
      </c>
      <c r="E34" s="22">
        <v>1615</v>
      </c>
      <c r="F34" s="22">
        <v>933</v>
      </c>
      <c r="G34" s="22">
        <v>54</v>
      </c>
      <c r="H34" s="22">
        <v>20</v>
      </c>
      <c r="I34" s="22">
        <v>70</v>
      </c>
      <c r="J34" s="22" t="s">
        <v>60</v>
      </c>
      <c r="K34" s="23">
        <v>26</v>
      </c>
      <c r="L34" s="13"/>
      <c r="M34" s="27">
        <f t="shared" si="0"/>
        <v>0.67193723596861799</v>
      </c>
      <c r="N34" s="28">
        <f t="shared" si="1"/>
        <v>0.19493059746529873</v>
      </c>
      <c r="O34" s="28">
        <f t="shared" si="2"/>
        <v>0.11261315630657816</v>
      </c>
      <c r="P34" s="28">
        <f t="shared" si="3"/>
        <v>6.5178032589016293E-3</v>
      </c>
      <c r="Q34" s="28">
        <f t="shared" si="4"/>
        <v>2.4140012070006035E-3</v>
      </c>
      <c r="R34" s="28">
        <f t="shared" si="5"/>
        <v>8.4490042245021126E-3</v>
      </c>
      <c r="S34" s="28" t="str">
        <f t="shared" si="6"/>
        <v>NA</v>
      </c>
      <c r="T34" s="29">
        <f t="shared" si="7"/>
        <v>3.1382015691007845E-3</v>
      </c>
    </row>
    <row r="35" spans="1:20">
      <c r="A35" s="36"/>
      <c r="B35" s="7" t="s">
        <v>23</v>
      </c>
      <c r="C35" s="18">
        <v>8317</v>
      </c>
      <c r="D35" s="21">
        <v>5674</v>
      </c>
      <c r="E35" s="22">
        <v>1518</v>
      </c>
      <c r="F35" s="22">
        <v>933</v>
      </c>
      <c r="G35" s="22">
        <v>45</v>
      </c>
      <c r="H35" s="22">
        <v>31</v>
      </c>
      <c r="I35" s="22">
        <v>79</v>
      </c>
      <c r="J35" s="22" t="s">
        <v>60</v>
      </c>
      <c r="K35" s="23">
        <v>34</v>
      </c>
      <c r="L35" s="13"/>
      <c r="M35" s="27">
        <f t="shared" si="0"/>
        <v>0.6822171456053866</v>
      </c>
      <c r="N35" s="28">
        <f t="shared" si="1"/>
        <v>0.18251773476012986</v>
      </c>
      <c r="O35" s="28">
        <f t="shared" si="2"/>
        <v>0.11217987255019839</v>
      </c>
      <c r="P35" s="28">
        <f t="shared" si="3"/>
        <v>5.4106047853793434E-3</v>
      </c>
      <c r="Q35" s="28">
        <f t="shared" si="4"/>
        <v>3.7273055188168812E-3</v>
      </c>
      <c r="R35" s="28">
        <f t="shared" si="5"/>
        <v>9.4986172898881803E-3</v>
      </c>
      <c r="S35" s="28" t="str">
        <f t="shared" si="6"/>
        <v>NA</v>
      </c>
      <c r="T35" s="29">
        <f t="shared" si="7"/>
        <v>4.0880125045088377E-3</v>
      </c>
    </row>
    <row r="36" spans="1:20">
      <c r="A36" s="36"/>
      <c r="B36" s="7" t="s">
        <v>24</v>
      </c>
      <c r="C36" s="18">
        <v>7888</v>
      </c>
      <c r="D36" s="21">
        <v>5505</v>
      </c>
      <c r="E36" s="22">
        <v>1309</v>
      </c>
      <c r="F36" s="22">
        <v>891</v>
      </c>
      <c r="G36" s="22">
        <v>51</v>
      </c>
      <c r="H36" s="22">
        <v>23</v>
      </c>
      <c r="I36" s="22">
        <v>67</v>
      </c>
      <c r="J36" s="22">
        <v>13</v>
      </c>
      <c r="K36" s="23">
        <v>29</v>
      </c>
      <c r="L36" s="13"/>
      <c r="M36" s="27">
        <f t="shared" si="0"/>
        <v>0.69789553752535494</v>
      </c>
      <c r="N36" s="28">
        <f t="shared" si="1"/>
        <v>0.16594827586206898</v>
      </c>
      <c r="O36" s="28">
        <f t="shared" si="2"/>
        <v>0.11295638945233266</v>
      </c>
      <c r="P36" s="28">
        <f t="shared" si="3"/>
        <v>6.4655172413793103E-3</v>
      </c>
      <c r="Q36" s="28">
        <f t="shared" si="4"/>
        <v>2.9158215010141987E-3</v>
      </c>
      <c r="R36" s="28">
        <f t="shared" si="5"/>
        <v>8.493914807302232E-3</v>
      </c>
      <c r="S36" s="28">
        <f t="shared" si="6"/>
        <v>1.6480730223123732E-3</v>
      </c>
      <c r="T36" s="29">
        <f t="shared" si="7"/>
        <v>3.6764705882352941E-3</v>
      </c>
    </row>
    <row r="37" spans="1:20">
      <c r="A37" s="36"/>
      <c r="B37" s="7" t="s">
        <v>25</v>
      </c>
      <c r="C37" s="18">
        <v>4116</v>
      </c>
      <c r="D37" s="21">
        <v>2743</v>
      </c>
      <c r="E37" s="22">
        <v>625</v>
      </c>
      <c r="F37" s="22">
        <v>601</v>
      </c>
      <c r="G37" s="22">
        <v>62</v>
      </c>
      <c r="H37" s="22">
        <v>16</v>
      </c>
      <c r="I37" s="22">
        <v>43</v>
      </c>
      <c r="J37" s="22" t="s">
        <v>60</v>
      </c>
      <c r="K37" s="23">
        <v>20</v>
      </c>
      <c r="L37" s="13"/>
      <c r="M37" s="27">
        <f t="shared" si="0"/>
        <v>0.66642371234207964</v>
      </c>
      <c r="N37" s="28">
        <f t="shared" si="1"/>
        <v>0.15184645286686102</v>
      </c>
      <c r="O37" s="28">
        <f t="shared" si="2"/>
        <v>0.14601554907677355</v>
      </c>
      <c r="P37" s="28">
        <f t="shared" si="3"/>
        <v>1.5063168124392614E-2</v>
      </c>
      <c r="Q37" s="28">
        <f t="shared" si="4"/>
        <v>3.8872691933916422E-3</v>
      </c>
      <c r="R37" s="28">
        <f t="shared" si="5"/>
        <v>1.0447035957240039E-2</v>
      </c>
      <c r="S37" s="28" t="str">
        <f t="shared" si="6"/>
        <v>NA</v>
      </c>
      <c r="T37" s="29">
        <f t="shared" si="7"/>
        <v>4.859086491739553E-3</v>
      </c>
    </row>
    <row r="38" spans="1:20">
      <c r="A38" s="36"/>
      <c r="B38" s="7" t="s">
        <v>26</v>
      </c>
      <c r="C38" s="18">
        <v>905</v>
      </c>
      <c r="D38" s="21">
        <v>265</v>
      </c>
      <c r="E38" s="22">
        <v>195</v>
      </c>
      <c r="F38" s="22">
        <v>349</v>
      </c>
      <c r="G38" s="22">
        <v>47</v>
      </c>
      <c r="H38" s="22">
        <v>13</v>
      </c>
      <c r="I38" s="22">
        <v>26</v>
      </c>
      <c r="J38" s="22" t="s">
        <v>60</v>
      </c>
      <c r="K38" s="23" t="s">
        <v>60</v>
      </c>
      <c r="L38" s="13"/>
      <c r="M38" s="27">
        <f t="shared" si="0"/>
        <v>0.29281767955801102</v>
      </c>
      <c r="N38" s="28">
        <f t="shared" si="1"/>
        <v>0.21546961325966851</v>
      </c>
      <c r="O38" s="28">
        <f t="shared" si="2"/>
        <v>0.38563535911602209</v>
      </c>
      <c r="P38" s="28">
        <f t="shared" si="3"/>
        <v>5.1933701657458566E-2</v>
      </c>
      <c r="Q38" s="28">
        <f t="shared" si="4"/>
        <v>1.4364640883977901E-2</v>
      </c>
      <c r="R38" s="28">
        <f t="shared" si="5"/>
        <v>2.8729281767955802E-2</v>
      </c>
      <c r="S38" s="28" t="str">
        <f t="shared" si="6"/>
        <v>NA</v>
      </c>
      <c r="T38" s="29" t="str">
        <f t="shared" si="7"/>
        <v>NA</v>
      </c>
    </row>
    <row r="39" spans="1:20">
      <c r="A39" s="36"/>
      <c r="B39" s="7" t="s">
        <v>27</v>
      </c>
      <c r="C39" s="18">
        <v>390</v>
      </c>
      <c r="D39" s="21">
        <v>34</v>
      </c>
      <c r="E39" s="22">
        <v>79</v>
      </c>
      <c r="F39" s="22">
        <v>206</v>
      </c>
      <c r="G39" s="22">
        <v>38</v>
      </c>
      <c r="H39" s="22" t="s">
        <v>60</v>
      </c>
      <c r="I39" s="22">
        <v>14</v>
      </c>
      <c r="J39" s="22" t="s">
        <v>60</v>
      </c>
      <c r="K39" s="23" t="s">
        <v>60</v>
      </c>
      <c r="L39" s="13"/>
      <c r="M39" s="27">
        <f t="shared" si="0"/>
        <v>8.7179487179487175E-2</v>
      </c>
      <c r="N39" s="28">
        <f t="shared" si="1"/>
        <v>0.20256410256410257</v>
      </c>
      <c r="O39" s="28">
        <f t="shared" si="2"/>
        <v>0.52820512820512822</v>
      </c>
      <c r="P39" s="28">
        <f t="shared" si="3"/>
        <v>9.7435897435897437E-2</v>
      </c>
      <c r="Q39" s="28" t="str">
        <f t="shared" si="4"/>
        <v>NA</v>
      </c>
      <c r="R39" s="28">
        <f t="shared" si="5"/>
        <v>3.5897435897435895E-2</v>
      </c>
      <c r="S39" s="28" t="str">
        <f t="shared" si="6"/>
        <v>NA</v>
      </c>
      <c r="T39" s="29" t="str">
        <f t="shared" si="7"/>
        <v>NA</v>
      </c>
    </row>
    <row r="40" spans="1:20" ht="15.75" thickBot="1">
      <c r="A40" s="31"/>
      <c r="B40" s="8" t="s">
        <v>28</v>
      </c>
      <c r="C40" s="18">
        <v>323</v>
      </c>
      <c r="D40" s="21">
        <v>22</v>
      </c>
      <c r="E40" s="22">
        <v>59</v>
      </c>
      <c r="F40" s="22">
        <v>178</v>
      </c>
      <c r="G40" s="22">
        <v>47</v>
      </c>
      <c r="H40" s="22" t="s">
        <v>60</v>
      </c>
      <c r="I40" s="22" t="s">
        <v>60</v>
      </c>
      <c r="J40" s="22" t="s">
        <v>60</v>
      </c>
      <c r="K40" s="23" t="s">
        <v>60</v>
      </c>
      <c r="L40" s="13"/>
      <c r="M40" s="27">
        <f t="shared" si="0"/>
        <v>6.8111455108359129E-2</v>
      </c>
      <c r="N40" s="28">
        <f t="shared" si="1"/>
        <v>0.1826625386996904</v>
      </c>
      <c r="O40" s="28">
        <f t="shared" si="2"/>
        <v>0.55108359133126938</v>
      </c>
      <c r="P40" s="28">
        <f t="shared" si="3"/>
        <v>0.14551083591331268</v>
      </c>
      <c r="Q40" s="28" t="str">
        <f t="shared" si="4"/>
        <v>NA</v>
      </c>
      <c r="R40" s="28" t="str">
        <f t="shared" si="5"/>
        <v>NA</v>
      </c>
      <c r="S40" s="28" t="str">
        <f t="shared" si="6"/>
        <v>NA</v>
      </c>
      <c r="T40" s="29" t="str">
        <f t="shared" si="7"/>
        <v>NA</v>
      </c>
    </row>
    <row r="41" spans="1:20">
      <c r="A41" s="30" t="s">
        <v>36</v>
      </c>
      <c r="B41" s="6" t="s">
        <v>29</v>
      </c>
      <c r="C41" s="18">
        <v>39341</v>
      </c>
      <c r="D41" s="21">
        <v>28989</v>
      </c>
      <c r="E41" s="22">
        <v>5218</v>
      </c>
      <c r="F41" s="22">
        <v>4098</v>
      </c>
      <c r="G41" s="22">
        <v>182</v>
      </c>
      <c r="H41" s="22">
        <v>67</v>
      </c>
      <c r="I41" s="22">
        <v>287</v>
      </c>
      <c r="J41" s="22" t="s">
        <v>60</v>
      </c>
      <c r="K41" s="23">
        <v>497</v>
      </c>
      <c r="L41" s="13"/>
      <c r="M41" s="27">
        <f t="shared" si="0"/>
        <v>0.73686484837701127</v>
      </c>
      <c r="N41" s="28">
        <f t="shared" si="1"/>
        <v>0.1326351643323759</v>
      </c>
      <c r="O41" s="28">
        <f t="shared" si="2"/>
        <v>0.10416613710886861</v>
      </c>
      <c r="P41" s="28">
        <f t="shared" si="3"/>
        <v>4.6262169238199336E-3</v>
      </c>
      <c r="Q41" s="28">
        <f t="shared" si="4"/>
        <v>1.7030578785490963E-3</v>
      </c>
      <c r="R41" s="28">
        <f t="shared" si="5"/>
        <v>7.2951882260237407E-3</v>
      </c>
      <c r="S41" s="28" t="str">
        <f t="shared" si="6"/>
        <v>NA</v>
      </c>
      <c r="T41" s="29">
        <f t="shared" si="7"/>
        <v>1.2633130830431357E-2</v>
      </c>
    </row>
    <row r="42" spans="1:20" ht="15.75" thickBot="1">
      <c r="A42" s="31"/>
      <c r="B42" s="8" t="s">
        <v>30</v>
      </c>
      <c r="C42" s="18">
        <v>77448</v>
      </c>
      <c r="D42" s="21">
        <v>55847</v>
      </c>
      <c r="E42" s="22">
        <v>10468</v>
      </c>
      <c r="F42" s="22">
        <v>9035</v>
      </c>
      <c r="G42" s="22">
        <v>516</v>
      </c>
      <c r="H42" s="22">
        <v>127</v>
      </c>
      <c r="I42" s="22">
        <v>417</v>
      </c>
      <c r="J42" s="22">
        <v>38</v>
      </c>
      <c r="K42" s="23">
        <v>1000</v>
      </c>
      <c r="L42" s="13"/>
      <c r="M42" s="27">
        <f t="shared" si="0"/>
        <v>0.72109027992975927</v>
      </c>
      <c r="N42" s="28">
        <f t="shared" si="1"/>
        <v>0.13516165685363082</v>
      </c>
      <c r="O42" s="28">
        <f t="shared" si="2"/>
        <v>0.11665891953310609</v>
      </c>
      <c r="P42" s="28">
        <f t="shared" si="3"/>
        <v>6.6625348621010229E-3</v>
      </c>
      <c r="Q42" s="28">
        <f t="shared" si="4"/>
        <v>1.6398099369899803E-3</v>
      </c>
      <c r="R42" s="28">
        <f t="shared" si="5"/>
        <v>5.3842578246048965E-3</v>
      </c>
      <c r="S42" s="28">
        <f t="shared" si="6"/>
        <v>4.9065179217023039E-4</v>
      </c>
      <c r="T42" s="29">
        <f t="shared" si="7"/>
        <v>1.2911889267637641E-2</v>
      </c>
    </row>
    <row r="43" spans="1:20">
      <c r="A43" s="30" t="s">
        <v>37</v>
      </c>
      <c r="B43" s="6" t="s">
        <v>31</v>
      </c>
      <c r="C43" s="18">
        <v>4136</v>
      </c>
      <c r="D43" s="21">
        <v>2978</v>
      </c>
      <c r="E43" s="22">
        <v>702</v>
      </c>
      <c r="F43" s="22">
        <v>410</v>
      </c>
      <c r="G43" s="22">
        <v>28</v>
      </c>
      <c r="H43" s="22" t="s">
        <v>60</v>
      </c>
      <c r="I43" s="22" t="s">
        <v>60</v>
      </c>
      <c r="J43" s="22" t="s">
        <v>60</v>
      </c>
      <c r="K43" s="23" t="s">
        <v>60</v>
      </c>
      <c r="L43" s="13"/>
      <c r="M43" s="27">
        <f t="shared" si="0"/>
        <v>0.72001934235976794</v>
      </c>
      <c r="N43" s="28">
        <f t="shared" si="1"/>
        <v>0.16972920696324953</v>
      </c>
      <c r="O43" s="28">
        <f t="shared" si="2"/>
        <v>9.912959381044488E-2</v>
      </c>
      <c r="P43" s="28">
        <f t="shared" si="3"/>
        <v>6.7698259187620891E-3</v>
      </c>
      <c r="Q43" s="28" t="str">
        <f t="shared" si="4"/>
        <v>NA</v>
      </c>
      <c r="R43" s="28" t="str">
        <f t="shared" si="5"/>
        <v>NA</v>
      </c>
      <c r="S43" s="28" t="str">
        <f t="shared" si="6"/>
        <v>NA</v>
      </c>
      <c r="T43" s="29" t="str">
        <f t="shared" si="7"/>
        <v>NA</v>
      </c>
    </row>
    <row r="44" spans="1:20" ht="15.75" thickBot="1">
      <c r="A44" s="31"/>
      <c r="B44" s="8" t="s">
        <v>32</v>
      </c>
      <c r="C44" s="19">
        <v>112653</v>
      </c>
      <c r="D44" s="24">
        <v>81858</v>
      </c>
      <c r="E44" s="25">
        <v>14984</v>
      </c>
      <c r="F44" s="25">
        <v>12723</v>
      </c>
      <c r="G44" s="25">
        <v>670</v>
      </c>
      <c r="H44" s="25">
        <v>191</v>
      </c>
      <c r="I44" s="25">
        <v>699</v>
      </c>
      <c r="J44" s="25">
        <v>40</v>
      </c>
      <c r="K44" s="26">
        <v>1488</v>
      </c>
      <c r="L44" s="14"/>
      <c r="M44" s="27">
        <f t="shared" si="0"/>
        <v>0.72663843839045561</v>
      </c>
      <c r="N44" s="28">
        <f t="shared" si="1"/>
        <v>0.13301021721569775</v>
      </c>
      <c r="O44" s="28">
        <f t="shared" si="2"/>
        <v>0.1129397352933344</v>
      </c>
      <c r="P44" s="28">
        <f t="shared" si="3"/>
        <v>5.9474670004349642E-3</v>
      </c>
      <c r="Q44" s="28">
        <f t="shared" si="4"/>
        <v>1.6954719359448928E-3</v>
      </c>
      <c r="R44" s="28">
        <f t="shared" si="5"/>
        <v>6.204894676573194E-3</v>
      </c>
      <c r="S44" s="28">
        <f t="shared" si="6"/>
        <v>3.550726567423859E-4</v>
      </c>
      <c r="T44" s="29">
        <f t="shared" si="7"/>
        <v>1.3208702830816757E-2</v>
      </c>
    </row>
    <row r="45" spans="1:20">
      <c r="A45" t="s">
        <v>59</v>
      </c>
    </row>
  </sheetData>
  <mergeCells count="7">
    <mergeCell ref="A41:A42"/>
    <mergeCell ref="A43:A44"/>
    <mergeCell ref="C1:K1"/>
    <mergeCell ref="M1:T1"/>
    <mergeCell ref="A4:A16"/>
    <mergeCell ref="A17:A23"/>
    <mergeCell ref="A24:A40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Age Child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2022-09-30T17:51:20Z</dcterms:modified>
</cp:coreProperties>
</file>