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50" windowHeight="6075" tabRatio="768" activeTab="3"/>
  </bookViews>
  <sheets>
    <sheet name="ApplicableClean-upLevelsTable" sheetId="1" r:id="rId1"/>
    <sheet name="CAPIS (Implementation Schedule)" sheetId="2" r:id="rId2"/>
    <sheet name="CASIACL" sheetId="3" r:id="rId3"/>
    <sheet name="CASFL" sheetId="4" r:id="rId4"/>
    <sheet name="CAS Entry Log" sheetId="5" r:id="rId5"/>
    <sheet name="CASDR" sheetId="6" r:id="rId6"/>
    <sheet name="CASRL" sheetId="7" r:id="rId7"/>
    <sheet name="Schedule" sheetId="8" r:id="rId8"/>
    <sheet name="PotentDataTable" sheetId="9" r:id="rId9"/>
    <sheet name="Soil Results Table" sheetId="10" r:id="rId10"/>
    <sheet name="WaterAnalResultsTable" sheetId="11" r:id="rId11"/>
    <sheet name="Influent-Effluent Table" sheetId="12" r:id="rId12"/>
    <sheet name="VaporMonResultsTable" sheetId="13" r:id="rId13"/>
    <sheet name="Vacuum Monitoring Results Table" sheetId="14" r:id="rId14"/>
    <sheet name="CAS Runtime Table" sheetId="15" r:id="rId15"/>
    <sheet name="CAS Emissions Table" sheetId="16" r:id="rId16"/>
    <sheet name="CAS Performance Data Table" sheetId="17" r:id="rId17"/>
    <sheet name="Ext Well Performance Data Table" sheetId="18" r:id="rId18"/>
    <sheet name="System Status &amp; Inspection Tabl" sheetId="19" r:id="rId19"/>
  </sheets>
  <definedNames>
    <definedName name="_xlnm.Print_Area" localSheetId="1">'CAPIS (Implementation Schedule)'!$A$1:$BE$43</definedName>
    <definedName name="_xlnm.Print_Area" localSheetId="15">'CAS Emissions Table'!$A$1:$J$33</definedName>
    <definedName name="_xlnm.Print_Area" localSheetId="2">'CASIACL'!$A$1:$I$95</definedName>
    <definedName name="_xlnm.Print_Titles" localSheetId="1">'CAPIS (Implementation Schedule)'!$1:$7</definedName>
  </definedNames>
  <calcPr fullCalcOnLoad="1"/>
</workbook>
</file>

<file path=xl/sharedStrings.xml><?xml version="1.0" encoding="utf-8"?>
<sst xmlns="http://schemas.openxmlformats.org/spreadsheetml/2006/main" count="1026" uniqueCount="506">
  <si>
    <t>Corrective Action System Field Log</t>
  </si>
  <si>
    <t>Date of Visit:</t>
  </si>
  <si>
    <t>Facility ID #:</t>
  </si>
  <si>
    <t>Arrival:</t>
  </si>
  <si>
    <t>Facility Name:</t>
  </si>
  <si>
    <t>Departure:</t>
  </si>
  <si>
    <t>Name:</t>
  </si>
  <si>
    <t>Company:</t>
  </si>
  <si>
    <t>Comments:</t>
  </si>
  <si>
    <t>Benzene</t>
  </si>
  <si>
    <t>Ethylbenzene</t>
  </si>
  <si>
    <t>Toluene</t>
  </si>
  <si>
    <t>Total Xylenes</t>
  </si>
  <si>
    <t>Acenaphthene</t>
  </si>
  <si>
    <t>Acenaphthylene</t>
  </si>
  <si>
    <t>Anthracene</t>
  </si>
  <si>
    <t>Benzo(a)anthracene</t>
  </si>
  <si>
    <t>Benzo(a)pyrene</t>
  </si>
  <si>
    <t>Benzo(b)fluoranthene</t>
  </si>
  <si>
    <t>Benzo(g,h,i)perylene</t>
  </si>
  <si>
    <t>Benzo(k)fluoranthene</t>
  </si>
  <si>
    <t>Chrysene</t>
  </si>
  <si>
    <t>Dibenzo(a,h)anthracene</t>
  </si>
  <si>
    <t>Fluoranthene</t>
  </si>
  <si>
    <t>Fluorene</t>
  </si>
  <si>
    <t>Indeno(1,2,3-c,d)pyrene</t>
  </si>
  <si>
    <t>Naphthalene</t>
  </si>
  <si>
    <t>Phenanthrene</t>
  </si>
  <si>
    <t>Pyrene</t>
  </si>
  <si>
    <t>Lead</t>
  </si>
  <si>
    <t>Date</t>
  </si>
  <si>
    <t>1 = Mean Sea Level</t>
  </si>
  <si>
    <t>3 = Parts Per Million</t>
  </si>
  <si>
    <t>Personnel Onsite:</t>
  </si>
  <si>
    <t>1 = Only list the applicable COC's</t>
  </si>
  <si>
    <t>Corrective Action System Repair Log</t>
  </si>
  <si>
    <t>List the corrective action system component(s) repaired or replaced:</t>
  </si>
  <si>
    <t>(example)</t>
  </si>
  <si>
    <t>Microtip HL20</t>
  </si>
  <si>
    <t>-</t>
  </si>
  <si>
    <t>same</t>
  </si>
  <si>
    <t>higher</t>
  </si>
  <si>
    <t>None, not significant change.</t>
  </si>
  <si>
    <t>1 = Sample location must correspond to a site map that designates the vapor monitoring locations</t>
  </si>
  <si>
    <t>Describe the weather conditions:</t>
  </si>
  <si>
    <t>Person completing log:</t>
  </si>
  <si>
    <t>psi</t>
  </si>
  <si>
    <t>gallons</t>
  </si>
  <si>
    <t>Air compressor operating pressure:</t>
  </si>
  <si>
    <t>Was the equipment compound secure against unauthorized entry?</t>
  </si>
  <si>
    <t>Units</t>
  </si>
  <si>
    <t>Effluent air discharge temperature:</t>
  </si>
  <si>
    <t>Effluent air discharge OVA concentration:</t>
  </si>
  <si>
    <t>System Status and Inspection Table</t>
  </si>
  <si>
    <t>Benzo(g,h,i,)perylene</t>
  </si>
  <si>
    <t>Applicable Clean-up Levels for Chemicals of Concern (COC) Table</t>
  </si>
  <si>
    <t>Were the monitor wells properly secured?</t>
  </si>
  <si>
    <t>Soil Analytical Results Table</t>
  </si>
  <si>
    <t>Potentiometric Data Table</t>
  </si>
  <si>
    <t>Vapor Monitoring Results Table</t>
  </si>
  <si>
    <t xml:space="preserve">Is the current PID or OVD reading higher, lower, or the same as the previous result? </t>
  </si>
  <si>
    <t>2 = Photo Ionization Detector or Organic Vapor Detector</t>
  </si>
  <si>
    <t>Was the corrective action system (CAS) operating upon arrival?</t>
  </si>
  <si>
    <t>Effluent air discharge velocity:</t>
  </si>
  <si>
    <t>fpm</t>
  </si>
  <si>
    <t>Electronic controls functioning properly?</t>
  </si>
  <si>
    <t>Volume of free product recovered since last visit, if applicable:</t>
  </si>
  <si>
    <t>kWh</t>
  </si>
  <si>
    <t>Effluent water discharge meter operating?</t>
  </si>
  <si>
    <t>Influent water system samples collected?</t>
  </si>
  <si>
    <t>Effluent water system samples collected?</t>
  </si>
  <si>
    <t>Influent air system measurements collected?</t>
  </si>
  <si>
    <t>Effluent air system measurements collected?</t>
  </si>
  <si>
    <t>Any leaks observed?</t>
  </si>
  <si>
    <t>Were well fluid level measurements collected?  If yes, attach data:</t>
  </si>
  <si>
    <t>If upon departure the corrective action system was not operating, then explain why:</t>
  </si>
  <si>
    <t>Was the corrective action system operating upon arrival?</t>
  </si>
  <si>
    <t>Describe the corrective action system repair activities performed this visit:</t>
  </si>
  <si>
    <t>Was the corrective action system operating upon departure?</t>
  </si>
  <si>
    <t>If no, estimate when will personnel return to complete the repair?</t>
  </si>
  <si>
    <t>Month</t>
  </si>
  <si>
    <t>X</t>
  </si>
  <si>
    <t>Performed as described in task definition</t>
  </si>
  <si>
    <t>Yes/Yes</t>
  </si>
  <si>
    <t>No*/No</t>
  </si>
  <si>
    <t>No/Yes</t>
  </si>
  <si>
    <t xml:space="preserve">     MW = molecular weight of contaminant (grams/mole)</t>
  </si>
  <si>
    <t>MW-1</t>
  </si>
  <si>
    <t>2 = If open hole well, then not applicable (N/A)</t>
  </si>
  <si>
    <t>Water Analytical Results Table</t>
  </si>
  <si>
    <t>3 = Specific gravity of product = 0.80: Adjusted Potentiometric Surface Elevation = Water Surface Elevation + (0.80 x Product Thickness)</t>
  </si>
  <si>
    <t>MtBE</t>
  </si>
  <si>
    <t xml:space="preserve">2 = Shade if applicable RBCLs or SSCLs have been exceeded </t>
  </si>
  <si>
    <t>2 = Risk Based Cleanup Level or Site Specific Cleanup Level</t>
  </si>
  <si>
    <t>3 = Risk Based Cleanup Level or Site Specific Cleanup Level</t>
  </si>
  <si>
    <t xml:space="preserve">Corrective Action Plan Implementation Schedule </t>
  </si>
  <si>
    <t>Week 1</t>
  </si>
  <si>
    <t>CAC:</t>
  </si>
  <si>
    <t>Week 2</t>
  </si>
  <si>
    <t>Week 3</t>
  </si>
  <si>
    <t>Week 4</t>
  </si>
  <si>
    <t>Week 5</t>
  </si>
  <si>
    <t>Week 6</t>
  </si>
  <si>
    <t>Week 7</t>
  </si>
  <si>
    <t>Week 8</t>
  </si>
  <si>
    <t xml:space="preserve">CAS Test (CAC &amp; Manufacturer Onsite) </t>
  </si>
  <si>
    <t xml:space="preserve">Corrective Action System Installation/Activation Checklist </t>
  </si>
  <si>
    <r>
      <t xml:space="preserve"> </t>
    </r>
    <r>
      <rPr>
        <sz val="12"/>
        <rFont val="Times New Roman"/>
        <family val="1"/>
      </rPr>
      <t xml:space="preserve"> Yes   </t>
    </r>
    <r>
      <rPr>
        <b/>
        <sz val="12"/>
        <rFont val="Times New Roman"/>
        <family val="1"/>
      </rPr>
      <t></t>
    </r>
    <r>
      <rPr>
        <sz val="12"/>
        <rFont val="Times New Roman"/>
        <family val="1"/>
      </rPr>
      <t xml:space="preserve"> No        N/A </t>
    </r>
  </si>
  <si>
    <t>Monitoring wells properly secured</t>
  </si>
  <si>
    <t xml:space="preserve"> </t>
  </si>
  <si>
    <t xml:space="preserve">Oil </t>
  </si>
  <si>
    <t>Drums</t>
  </si>
  <si>
    <t xml:space="preserve">Confirm with case manager that CAS has been ordered </t>
  </si>
  <si>
    <t xml:space="preserve">Connect electrical service to CAS  </t>
  </si>
  <si>
    <t xml:space="preserve">Prepare and submit air emission discharge permit application(s) </t>
  </si>
  <si>
    <t>Apply for telephone service (telemetry)</t>
  </si>
  <si>
    <t>Have utilities located</t>
  </si>
  <si>
    <t xml:space="preserve">Apply for electrical service  </t>
  </si>
  <si>
    <t>Backfill trench lines (with concrete cap, if applicable)</t>
  </si>
  <si>
    <t xml:space="preserve">Properly dispose of drill cuttings and trenching waste </t>
  </si>
  <si>
    <t>Connect telephone service to CAS telemetry</t>
  </si>
  <si>
    <t>Additional rows may be added if necessary</t>
  </si>
  <si>
    <t xml:space="preserve">      (i.e. NPDES, POTW, or UIC)</t>
  </si>
  <si>
    <t>Apply for applicable building permit(s) (plumbing, etc.)</t>
  </si>
  <si>
    <t>Deliver and offload CAS and any accessory assembly</t>
  </si>
  <si>
    <t xml:space="preserve">Receipt of CAS operation &amp; maintenance manual (hardcopy and electronic) </t>
  </si>
  <si>
    <t xml:space="preserve">Conduct comprehensive monitoring </t>
  </si>
  <si>
    <t xml:space="preserve">Test CAS (CAC &amp; manufacturer onsite) </t>
  </si>
  <si>
    <t>Bag filters</t>
  </si>
  <si>
    <t>Day</t>
  </si>
  <si>
    <t>Jan</t>
  </si>
  <si>
    <t>Feb</t>
  </si>
  <si>
    <t>Mar</t>
  </si>
  <si>
    <t>Apr</t>
  </si>
  <si>
    <t>May</t>
  </si>
  <si>
    <t>Jun</t>
  </si>
  <si>
    <t>Jul</t>
  </si>
  <si>
    <t>Aug</t>
  </si>
  <si>
    <t>Sep</t>
  </si>
  <si>
    <t>Oct</t>
  </si>
  <si>
    <t>Nov</t>
  </si>
  <si>
    <t>Dec</t>
  </si>
  <si>
    <t>Year:</t>
  </si>
  <si>
    <t>Total downtime hrs/month</t>
  </si>
  <si>
    <t>Total possible runtime hrs/month</t>
  </si>
  <si>
    <t>Percent runtime</t>
  </si>
  <si>
    <t xml:space="preserve">Receive approved air emission permit </t>
  </si>
  <si>
    <t xml:space="preserve">Obtain property access agreements  </t>
  </si>
  <si>
    <t>Title:</t>
  </si>
  <si>
    <t>Agency:</t>
  </si>
  <si>
    <t xml:space="preserve">Task: </t>
  </si>
  <si>
    <t>hours</t>
  </si>
  <si>
    <t xml:space="preserve">Reading </t>
  </si>
  <si>
    <t>Initial Meter Readings</t>
  </si>
  <si>
    <t>Electric meter reading:</t>
  </si>
  <si>
    <t>Runtime meter:</t>
  </si>
  <si>
    <r>
      <t></t>
    </r>
    <r>
      <rPr>
        <sz val="12"/>
        <rFont val="Times New Roman"/>
        <family val="1"/>
      </rPr>
      <t xml:space="preserve"> NPDES     </t>
    </r>
    <r>
      <rPr>
        <b/>
        <sz val="12"/>
        <rFont val="Times New Roman"/>
        <family val="1"/>
      </rPr>
      <t xml:space="preserve"> </t>
    </r>
    <r>
      <rPr>
        <sz val="12"/>
        <rFont val="Times New Roman"/>
        <family val="1"/>
      </rPr>
      <t xml:space="preserve"> POTW       UIC       Air Emissions      Other:</t>
    </r>
  </si>
  <si>
    <r>
      <t xml:space="preserve">        </t>
    </r>
    <r>
      <rPr>
        <sz val="12"/>
        <rFont val="Times New Roman"/>
        <family val="1"/>
      </rPr>
      <t xml:space="preserve"> Yes        </t>
    </r>
    <r>
      <rPr>
        <b/>
        <sz val="12"/>
        <rFont val="Times New Roman"/>
        <family val="1"/>
      </rPr>
      <t></t>
    </r>
    <r>
      <rPr>
        <sz val="12"/>
        <rFont val="Times New Roman"/>
        <family val="1"/>
      </rPr>
      <t xml:space="preserve"> No</t>
    </r>
  </si>
  <si>
    <t>Permits onsite (if required):</t>
  </si>
  <si>
    <t>Quantity =</t>
  </si>
  <si>
    <t xml:space="preserve">Place concrete pad for CAS  </t>
  </si>
  <si>
    <t>CAS secured (corners of removable walls) with padlocks</t>
  </si>
  <si>
    <t>CAS properly secured (door, control panel) with padlocks</t>
  </si>
  <si>
    <t>after the CAS has been placed online.</t>
  </si>
  <si>
    <r>
      <t xml:space="preserve">This table shall be submitted </t>
    </r>
    <r>
      <rPr>
        <b/>
        <u val="single"/>
        <sz val="10"/>
        <rFont val="Times New Roman"/>
        <family val="1"/>
      </rPr>
      <t xml:space="preserve">only </t>
    </r>
    <r>
      <rPr>
        <sz val="10"/>
        <rFont val="Times New Roman"/>
        <family val="1"/>
      </rPr>
      <t>with the first Corrective Action Monitoring Report CAMR (with as-built drawings),</t>
    </r>
  </si>
  <si>
    <t>Prepare and submit effluent discharge permit application(s)</t>
  </si>
  <si>
    <t xml:space="preserve">Confirm with case manager that CAS has been ordered  </t>
  </si>
  <si>
    <r>
      <t>Prepare and submit air emissions permit application(s)</t>
    </r>
    <r>
      <rPr>
        <vertAlign val="superscript"/>
        <sz val="12"/>
        <rFont val="Times New Roman"/>
        <family val="1"/>
      </rPr>
      <t>1</t>
    </r>
  </si>
  <si>
    <r>
      <t>Apply for applicable building permit(s) (plumbing, etc.)</t>
    </r>
    <r>
      <rPr>
        <vertAlign val="superscript"/>
        <sz val="12"/>
        <rFont val="Times New Roman"/>
        <family val="1"/>
      </rPr>
      <t>1</t>
    </r>
  </si>
  <si>
    <t xml:space="preserve">Drilling and trenching waste disposal </t>
  </si>
  <si>
    <t xml:space="preserve">CAS electrical inspection </t>
  </si>
  <si>
    <t xml:space="preserve">Corrective Action System Air Emissions Monitoring Table </t>
  </si>
  <si>
    <t>Emissions Air Velocity (fpm)</t>
  </si>
  <si>
    <t xml:space="preserve">Name </t>
  </si>
  <si>
    <t>Time In</t>
  </si>
  <si>
    <t xml:space="preserve">Company/Agency </t>
  </si>
  <si>
    <t xml:space="preserve">Time Out </t>
  </si>
  <si>
    <t>Add rows as necessary</t>
  </si>
  <si>
    <t>Bleed air being introduced: (Yes/No)</t>
  </si>
  <si>
    <t>Supplied air being introduced: (Yes/No)</t>
  </si>
  <si>
    <t>Electric pump present: (Yes/No)</t>
  </si>
  <si>
    <t>RW-1</t>
  </si>
  <si>
    <t>RW-2</t>
  </si>
  <si>
    <t>RW-3</t>
  </si>
  <si>
    <t>RW-4</t>
  </si>
  <si>
    <t>RW-5</t>
  </si>
  <si>
    <r>
      <t xml:space="preserve">inches of </t>
    </r>
    <r>
      <rPr>
        <sz val="12"/>
        <rFont val="Times New Roman"/>
        <family val="1"/>
      </rPr>
      <t>Hg</t>
    </r>
  </si>
  <si>
    <t xml:space="preserve">Liquid ring pump vacuum: </t>
  </si>
  <si>
    <r>
      <t>inches of H</t>
    </r>
    <r>
      <rPr>
        <vertAlign val="subscript"/>
        <sz val="12"/>
        <rFont val="Times New Roman"/>
        <family val="1"/>
      </rPr>
      <t>2</t>
    </r>
    <r>
      <rPr>
        <sz val="12"/>
        <rFont val="Times New Roman"/>
        <family val="1"/>
      </rPr>
      <t xml:space="preserve">O </t>
    </r>
  </si>
  <si>
    <t>GW bag filter pre-filter pressure:</t>
  </si>
  <si>
    <t>GW bag filter post-filter pressure:</t>
  </si>
  <si>
    <t>Carbon vessel #1 pressure:</t>
  </si>
  <si>
    <t>Carbon vessel #2 pressure:</t>
  </si>
  <si>
    <t xml:space="preserve">Air/water separator vacuum: </t>
  </si>
  <si>
    <t>AWS water transfer pump flow rate:</t>
  </si>
  <si>
    <t xml:space="preserve">Liquid ring pump temperature: </t>
  </si>
  <si>
    <r>
      <t>o</t>
    </r>
    <r>
      <rPr>
        <sz val="12"/>
        <rFont val="Times New Roman"/>
        <family val="1"/>
      </rPr>
      <t>F</t>
    </r>
  </si>
  <si>
    <t xml:space="preserve">Did the telemetry report the system down? </t>
  </si>
  <si>
    <t>Was CAS operating upon departure?</t>
  </si>
  <si>
    <t>Electric pump operating: (Yes/No)</t>
  </si>
  <si>
    <t>Date of site visit</t>
  </si>
  <si>
    <t>Vacuum Monitoring Results Table</t>
  </si>
  <si>
    <t>Influent/Effluent Analytical Results Table</t>
  </si>
  <si>
    <t>If the sample result for any COC is reported to be below the laboratory detection limit (i.e., “ND”, “BDL”, “&lt;number”, etc.), then enter a less than (&lt;) symbol followed by the actual reported detection limit that appears on the laboratory analytical sheet. For example, if the sample results are below the reported laboratory analytical detection limit and referenced limit is “&lt;0.005 mg/l”, then enter “&lt;0.005</t>
  </si>
  <si>
    <t>Effluent</t>
  </si>
  <si>
    <t>Clean LRP oil strainer</t>
  </si>
  <si>
    <r>
      <t xml:space="preserve">  </t>
    </r>
    <r>
      <rPr>
        <sz val="12"/>
        <rFont val="Times New Roman"/>
        <family val="1"/>
      </rPr>
      <t>Yes</t>
    </r>
    <r>
      <rPr>
        <b/>
        <sz val="12"/>
        <rFont val="Times New Roman"/>
        <family val="1"/>
      </rPr>
      <t xml:space="preserve">   </t>
    </r>
    <r>
      <rPr>
        <sz val="12"/>
        <rFont val="Times New Roman"/>
        <family val="1"/>
      </rPr>
      <t xml:space="preserve"> No     </t>
    </r>
    <r>
      <rPr>
        <b/>
        <sz val="12"/>
        <rFont val="Times New Roman"/>
        <family val="1"/>
      </rPr>
      <t xml:space="preserve"> </t>
    </r>
    <r>
      <rPr>
        <sz val="12"/>
        <rFont val="Times New Roman"/>
        <family val="1"/>
      </rPr>
      <t xml:space="preserve"> N/A       </t>
    </r>
  </si>
  <si>
    <r>
      <t></t>
    </r>
    <r>
      <rPr>
        <sz val="12"/>
        <rFont val="Times New Roman"/>
        <family val="1"/>
      </rPr>
      <t xml:space="preserve"> NPDES     </t>
    </r>
    <r>
      <rPr>
        <b/>
        <sz val="12"/>
        <rFont val="Times New Roman"/>
        <family val="1"/>
      </rPr>
      <t xml:space="preserve"> </t>
    </r>
    <r>
      <rPr>
        <sz val="12"/>
        <rFont val="Times New Roman"/>
        <family val="1"/>
      </rPr>
      <t xml:space="preserve"> POTW       Air       Other:</t>
    </r>
  </si>
  <si>
    <r>
      <t></t>
    </r>
    <r>
      <rPr>
        <sz val="12"/>
        <rFont val="Times New Roman"/>
        <family val="1"/>
      </rPr>
      <t xml:space="preserve"> Yes      </t>
    </r>
    <r>
      <rPr>
        <b/>
        <sz val="12"/>
        <rFont val="Times New Roman"/>
        <family val="1"/>
      </rPr>
      <t xml:space="preserve"> </t>
    </r>
    <r>
      <rPr>
        <sz val="12"/>
        <rFont val="Times New Roman"/>
        <family val="1"/>
      </rPr>
      <t xml:space="preserve"> No       </t>
    </r>
  </si>
  <si>
    <t>If the personnel cannot return the next day to complete the repair, then explain why:</t>
  </si>
  <si>
    <t>Was the CAS repaired?</t>
  </si>
  <si>
    <t>Was a CASRL completed?</t>
  </si>
  <si>
    <t>Effluent air discharge velocity in fpm</t>
  </si>
  <si>
    <t>Effluent air discharge OVA reading in ppm</t>
  </si>
  <si>
    <r>
      <t xml:space="preserve">Effluent air discharge temperature in </t>
    </r>
    <r>
      <rPr>
        <vertAlign val="superscript"/>
        <sz val="12"/>
        <rFont val="Times New Roman"/>
        <family val="1"/>
      </rPr>
      <t>o</t>
    </r>
    <r>
      <rPr>
        <sz val="12"/>
        <rFont val="Times New Roman"/>
        <family val="1"/>
      </rPr>
      <t>F</t>
    </r>
  </si>
  <si>
    <t>Prepare and submit water/effluent discharge permit application(s)</t>
  </si>
  <si>
    <t xml:space="preserve">Receive approved water/effluent discharge permit </t>
  </si>
  <si>
    <t>Apply for telephone service (telemetry) (Is long distance necessary?)</t>
  </si>
  <si>
    <t xml:space="preserve">If applicable, arrange for plumbling connection inspection </t>
  </si>
  <si>
    <t xml:space="preserve">Arrange for CAS electrical connection inspection </t>
  </si>
  <si>
    <t>500 gallons of water available for wet test of CAS</t>
  </si>
  <si>
    <r>
      <t xml:space="preserve"> </t>
    </r>
    <r>
      <rPr>
        <sz val="12"/>
        <rFont val="Times New Roman"/>
        <family val="1"/>
      </rPr>
      <t xml:space="preserve"> Yes       </t>
    </r>
    <r>
      <rPr>
        <b/>
        <sz val="12"/>
        <rFont val="Times New Roman"/>
        <family val="1"/>
      </rPr>
      <t></t>
    </r>
    <r>
      <rPr>
        <sz val="12"/>
        <rFont val="Times New Roman"/>
        <family val="1"/>
      </rPr>
      <t xml:space="preserve"> No       N/A </t>
    </r>
  </si>
  <si>
    <t>Water meter:</t>
  </si>
  <si>
    <t xml:space="preserve">Corrective Action System Entry Log  </t>
  </si>
  <si>
    <t xml:space="preserve">This log is not required to be presented in CAMRs. </t>
  </si>
  <si>
    <t>hours/day</t>
  </si>
  <si>
    <t>&gt;85% runtime (Yes/No)</t>
  </si>
  <si>
    <t>If the CAS was not operating, then explain [include telemetry code(s) and key, if applicable]:</t>
  </si>
  <si>
    <r>
      <t xml:space="preserve"> </t>
    </r>
    <r>
      <rPr>
        <sz val="12"/>
        <rFont val="Times New Roman"/>
        <family val="1"/>
      </rPr>
      <t xml:space="preserve"> Yes   </t>
    </r>
    <r>
      <rPr>
        <b/>
        <sz val="12"/>
        <rFont val="Times New Roman"/>
        <family val="1"/>
      </rPr>
      <t></t>
    </r>
    <r>
      <rPr>
        <sz val="12"/>
        <rFont val="Times New Roman"/>
        <family val="1"/>
      </rPr>
      <t xml:space="preserve"> No       </t>
    </r>
  </si>
  <si>
    <t xml:space="preserve">  Yes    No       </t>
  </si>
  <si>
    <t>After carbon vessel #2 pressure:</t>
  </si>
  <si>
    <r>
      <t xml:space="preserve">Reading </t>
    </r>
    <r>
      <rPr>
        <b/>
        <sz val="12"/>
        <rFont val="Times New Roman"/>
        <family val="1"/>
      </rPr>
      <t>(N/A)</t>
    </r>
  </si>
  <si>
    <t>Describe why the corrective action system is not operating [include telemetry code(s) and key]:</t>
  </si>
  <si>
    <t xml:space="preserve">Corrective Action Monitoring Report with as-built diagrams </t>
  </si>
  <si>
    <t>Corrective Action Monitoring Reports</t>
  </si>
  <si>
    <r>
      <t>Corrective Action Closure Monitoring Report</t>
    </r>
    <r>
      <rPr>
        <vertAlign val="superscript"/>
        <sz val="12"/>
        <rFont val="Times New Roman"/>
        <family val="1"/>
      </rPr>
      <t>1</t>
    </r>
  </si>
  <si>
    <t>Corrective Action Baseline Monitoring Report</t>
  </si>
  <si>
    <t>Schedule for Monitoring Reports and Tasks</t>
  </si>
  <si>
    <t>X - Event or Task performed</t>
  </si>
  <si>
    <t>1 - After corrective action, Division approval required before implementing</t>
  </si>
  <si>
    <t>Soil Monitoring and Sampling</t>
  </si>
  <si>
    <t>Ground Water Monitoring and Sampling</t>
  </si>
  <si>
    <t xml:space="preserve">Free Product Monitoring </t>
  </si>
  <si>
    <t>Vapor Monitoring and Sampling</t>
  </si>
  <si>
    <t>Drinking Water Supply Monitoring and Sampling</t>
  </si>
  <si>
    <t>Surface Water Monitoring and Sampling</t>
  </si>
  <si>
    <t>CAS Monitoring and Sampling</t>
  </si>
  <si>
    <t>Land, Water Use and Receptor Monitoring and Sampling</t>
  </si>
  <si>
    <t>Performed as required by permit</t>
  </si>
  <si>
    <t>Check LRP system piping for leaks</t>
  </si>
  <si>
    <t>With power off, perform a wire pull test and tighten all electrical connections in the control panel</t>
  </si>
  <si>
    <t>Test Emergency stop button</t>
  </si>
  <si>
    <t>Replace transfer pump mechanical seals and check valves</t>
  </si>
  <si>
    <t>CAS Performance Data Table</t>
  </si>
  <si>
    <t>Data for this table is recorded in the CASFLs</t>
  </si>
  <si>
    <t>If supplied air or electric pumps are not being used, then omit the corresponding rows</t>
  </si>
  <si>
    <t>Applicable permits:</t>
  </si>
  <si>
    <t>Quantity = 5 gallons</t>
  </si>
  <si>
    <t>Backfill trench lines and cap with concrete or asphalt on paved areas only</t>
  </si>
  <si>
    <r>
      <t xml:space="preserve">Set electrical pole </t>
    </r>
  </si>
  <si>
    <t xml:space="preserve">Pour concrete pad for CAS  </t>
  </si>
  <si>
    <t>Connect CAS inlet piping manifold and discharge line(s) to CAS</t>
  </si>
  <si>
    <t xml:space="preserve">Install well head vault(s) </t>
  </si>
  <si>
    <t xml:space="preserve">Test for the proper function of effluent discharge  </t>
  </si>
  <si>
    <t>Personnel onsite during activation:</t>
  </si>
  <si>
    <t>Installation tasks:</t>
  </si>
  <si>
    <t>gallons or cu. ft (circle correct unit)</t>
  </si>
  <si>
    <t>Expendable items onsite in CAS building:</t>
  </si>
  <si>
    <r>
      <t xml:space="preserve">CAS installation tasks: </t>
    </r>
    <r>
      <rPr>
        <sz val="12"/>
        <rFont val="Times New Roman"/>
        <family val="1"/>
      </rPr>
      <t xml:space="preserve"> </t>
    </r>
  </si>
  <si>
    <t xml:space="preserve">1 = Place drop tube so CAS is not processing too much groundwater, sediment, vapors and/or free product </t>
  </si>
  <si>
    <t xml:space="preserve">Test for the proper function of each extraction well </t>
  </si>
  <si>
    <t>extraction wells properly secured</t>
  </si>
  <si>
    <t>Drill/install extraction well(s)</t>
  </si>
  <si>
    <t>Excavate trench for extraction, contingent &amp; discharge lines</t>
  </si>
  <si>
    <t>Excavate for extraction well vaults</t>
  </si>
  <si>
    <t xml:space="preserve">Install extraction, contingent and discharge lines  </t>
  </si>
  <si>
    <t>Extraction well and drop tube placement information1:</t>
  </si>
  <si>
    <t>Initally place extraction well online          (Yes/No)</t>
  </si>
  <si>
    <t>Free product present         (Yes/No)</t>
  </si>
  <si>
    <t xml:space="preserve">Connect extraction piping to well head manifold </t>
  </si>
  <si>
    <t>Were extraction wells properly secured?</t>
  </si>
  <si>
    <t>Personnel onsite:</t>
  </si>
  <si>
    <t>Well number:</t>
  </si>
  <si>
    <t>Well depth: (feet)</t>
  </si>
  <si>
    <t>Well top of screen depth: (feet)</t>
  </si>
  <si>
    <t>Well vacuum: (inches Hg)</t>
  </si>
  <si>
    <t>Extraction well data</t>
  </si>
  <si>
    <t>Operating range</t>
  </si>
  <si>
    <t>Liquid ring pump system</t>
  </si>
  <si>
    <t>Air emission data</t>
  </si>
  <si>
    <t>Date of visit:</t>
  </si>
  <si>
    <t>Facility name:</t>
  </si>
  <si>
    <t>Facility address:</t>
  </si>
  <si>
    <t>Facility telephone #</t>
  </si>
  <si>
    <t>Total time:</t>
  </si>
  <si>
    <t>Billing title:</t>
  </si>
  <si>
    <t>Drop tube vacuum: (inches Hg)</t>
  </si>
  <si>
    <t>Drop tube inlet depth: (feet)</t>
  </si>
  <si>
    <t xml:space="preserve">Annual O&amp;M </t>
  </si>
  <si>
    <t xml:space="preserve">Quarterly O&amp;M </t>
  </si>
  <si>
    <t xml:space="preserve">    Yes      No    </t>
  </si>
  <si>
    <t>Monitor the operation of the stripper effluent pump and note the reading on the totalizing flow meter</t>
  </si>
  <si>
    <t>Air/oil demister pressure:</t>
  </si>
  <si>
    <t xml:space="preserve">    gpm      cfm</t>
  </si>
  <si>
    <r>
      <t xml:space="preserve">    gals       ft</t>
    </r>
    <r>
      <rPr>
        <vertAlign val="superscript"/>
        <sz val="12"/>
        <rFont val="Times New Roman"/>
        <family val="1"/>
      </rPr>
      <t>3</t>
    </r>
  </si>
  <si>
    <t>Page 1</t>
  </si>
  <si>
    <t>Page 2</t>
  </si>
  <si>
    <t>Page 4</t>
  </si>
  <si>
    <t>Page 5</t>
  </si>
  <si>
    <t>Check and drain/flush solids from the bottom of AWS tank</t>
  </si>
  <si>
    <t>Replace the demister element in the LRP separator after all other cleanings and changes have been done</t>
  </si>
  <si>
    <t>Check and clean oil scavenge line</t>
  </si>
  <si>
    <t>Oil/water separator operating?  Describe in comments section below.</t>
  </si>
  <si>
    <t>Check oil level, temperature and condition of the liquid ring pump (i.e., excessive temperature rise, oil consumption, vibration, noise, etc.)</t>
  </si>
  <si>
    <t>Check for water or cloudiness in the oil sight gauge. (if necessary, drain water off and throttle oil to raise temperature)</t>
  </si>
  <si>
    <t>Check the operation of the AWS transfer pump</t>
  </si>
  <si>
    <t>Clean exterior of radiator of dust, dirt, leaves, oil, etc.</t>
  </si>
  <si>
    <t>With power off, check all electrical connections at the motor junction boxes and check the wires for corrosion</t>
  </si>
  <si>
    <t>Tighten nuts &amp; bolts on liquid ring flanges and hose clamps</t>
  </si>
  <si>
    <t>Check and clean conductivity level probe rods in AWS</t>
  </si>
  <si>
    <t>Clean OWS packing and drain solids from the bottom of the OWS</t>
  </si>
  <si>
    <t>Clean solids from the air stripper effluent sump</t>
  </si>
  <si>
    <t>Clean the air stripper aeration tubes</t>
  </si>
  <si>
    <t>Chemically clean transfer pump and conductivity probes and discharge check valve</t>
  </si>
  <si>
    <t>For CAS with GAC units, backflush each canister. (additional water may be needed for sites without water supplies)</t>
  </si>
  <si>
    <t>Inspect door, walls, ceiling, motors, fans, and components for any leaks, damage or corrosion</t>
  </si>
  <si>
    <t>Clean out wall panel channels and grease hinges</t>
  </si>
  <si>
    <t>Replace inlet and dilution air filter element</t>
  </si>
  <si>
    <t>Permit Monitoring and Sampling</t>
  </si>
  <si>
    <t>Air stripper pressure:</t>
  </si>
  <si>
    <t>Hour meter reading:</t>
  </si>
  <si>
    <t>Water discharge pump flow rate:</t>
  </si>
  <si>
    <t>Water discharge meter reading:</t>
  </si>
  <si>
    <t>Expand table as needed</t>
  </si>
  <si>
    <t>Routine O&amp;M visit</t>
  </si>
  <si>
    <r>
      <t xml:space="preserve"> </t>
    </r>
    <r>
      <rPr>
        <sz val="12"/>
        <rFont val="Times New Roman"/>
        <family val="1"/>
      </rPr>
      <t xml:space="preserve"> Yes   </t>
    </r>
    <r>
      <rPr>
        <b/>
        <sz val="12"/>
        <rFont val="Times New Roman"/>
        <family val="1"/>
      </rPr>
      <t></t>
    </r>
    <r>
      <rPr>
        <sz val="12"/>
        <rFont val="Times New Roman"/>
        <family val="1"/>
      </rPr>
      <t xml:space="preserve"> No</t>
    </r>
  </si>
  <si>
    <t>CAS operating upon departure</t>
  </si>
  <si>
    <t>Detailed purpose and activites of site visit</t>
  </si>
  <si>
    <t>Air stripper air emissions</t>
  </si>
  <si>
    <t>= cells containing formulas</t>
  </si>
  <si>
    <t>Emissions air flow (cfm)</t>
  </si>
  <si>
    <t>Applicable RBCL or SSCL (ppm):</t>
  </si>
  <si>
    <t>Other Parameter</t>
  </si>
  <si>
    <t>Applicable permit requirements (ppm)</t>
  </si>
  <si>
    <r>
      <t>Influent</t>
    </r>
    <r>
      <rPr>
        <vertAlign val="superscript"/>
        <sz val="12"/>
        <rFont val="Times New Roman"/>
        <family val="1"/>
      </rPr>
      <t>2</t>
    </r>
  </si>
  <si>
    <t>1 = Only list the applicable permit parameters</t>
  </si>
  <si>
    <t>2 = Only parameters approved by the Division</t>
  </si>
  <si>
    <t>Extraction well</t>
  </si>
  <si>
    <t>Drop tube inlet depth: (ft)</t>
  </si>
  <si>
    <t>Corrective Action System Down Report</t>
  </si>
  <si>
    <t>The UST Division shall be notified by submitting a CASDR within three (3) business days of any system downtime that exceeds 72 hours in length (continuous downtime).  If the cost for the repair will exceed $2,000.00, then a cost proposal for the repair, itemizing personnel time, installation costs, and capital equipment costs, shall be submitted with the CASDR.  The Division shall be notified within five (5) calendar days of reactivating the CAS.  A schedule for when the system will be operational shall be included.</t>
  </si>
  <si>
    <t>Corrective action system deactivation date:</t>
  </si>
  <si>
    <t>Time:</t>
  </si>
  <si>
    <t>Is a telemetry system installed for this CAS?</t>
  </si>
  <si>
    <t xml:space="preserve">If a telemetry system is installed, did the telemetry report the system down? </t>
  </si>
  <si>
    <t xml:space="preserve">If yes, record the alarm code(s):  </t>
  </si>
  <si>
    <t>(attach the alarm code key and printouts)</t>
  </si>
  <si>
    <t>Reason for corrective action system deactivation:</t>
  </si>
  <si>
    <t>Actions being taken to reactivate the corrective action system:</t>
  </si>
  <si>
    <t>Estimated corrective action system reactivation date:</t>
  </si>
  <si>
    <t>Estimated corrective action system repair component costs:</t>
  </si>
  <si>
    <t>Estimated corrective action system repair labor costs including rentals:</t>
  </si>
  <si>
    <t>Estimated total costs for this repair:</t>
  </si>
  <si>
    <t>Person completing this report:</t>
  </si>
  <si>
    <t>If reading is higher, what action has been taken?</t>
  </si>
  <si>
    <t xml:space="preserve"> Date PID or OVD last calibrated </t>
  </si>
  <si>
    <r>
      <t>Make &amp; model of the PID or OVD</t>
    </r>
    <r>
      <rPr>
        <b/>
        <vertAlign val="superscript"/>
        <sz val="12"/>
        <rFont val="Times New Roman"/>
        <family val="1"/>
      </rPr>
      <t>2</t>
    </r>
    <r>
      <rPr>
        <b/>
        <sz val="12"/>
        <rFont val="Times New Roman"/>
        <family val="1"/>
      </rPr>
      <t xml:space="preserve"> used for this monitoring event:</t>
    </r>
  </si>
  <si>
    <r>
      <t>Sample location</t>
    </r>
    <r>
      <rPr>
        <b/>
        <vertAlign val="superscript"/>
        <sz val="12"/>
        <rFont val="Times New Roman"/>
        <family val="1"/>
      </rPr>
      <t>1</t>
    </r>
  </si>
  <si>
    <r>
      <t>PID or OVD reading (ppm)</t>
    </r>
    <r>
      <rPr>
        <b/>
        <vertAlign val="superscript"/>
        <sz val="12"/>
        <rFont val="Times New Roman"/>
        <family val="1"/>
      </rPr>
      <t>3</t>
    </r>
  </si>
  <si>
    <r>
      <t>Maximum soil concentration from last comprehensive monitoring event (ppm)</t>
    </r>
    <r>
      <rPr>
        <b/>
        <vertAlign val="superscript"/>
        <sz val="12"/>
        <rFont val="Times New Roman"/>
        <family val="1"/>
      </rPr>
      <t>2</t>
    </r>
  </si>
  <si>
    <t>Applicable ground water RBCL or SSCL (ppm)</t>
  </si>
  <si>
    <r>
      <t>Maximum ground water concentration from last comprehensive monitoring event (ppm)</t>
    </r>
    <r>
      <rPr>
        <b/>
        <vertAlign val="superscript"/>
        <sz val="12"/>
        <rFont val="Times New Roman"/>
        <family val="1"/>
      </rPr>
      <t>2</t>
    </r>
  </si>
  <si>
    <r>
      <t>Chemical of concern</t>
    </r>
    <r>
      <rPr>
        <b/>
        <vertAlign val="superscript"/>
        <sz val="12"/>
        <rFont val="Times New Roman"/>
        <family val="1"/>
      </rPr>
      <t>1</t>
    </r>
  </si>
  <si>
    <t>Applicable          soil                      RBCL or SSCL (ppm)</t>
  </si>
  <si>
    <t>1 = List only the applicable COCs and delete non-applicable COCs</t>
  </si>
  <si>
    <t>Date of last comprehensive monitoring event for soil:</t>
  </si>
  <si>
    <t>Date of last comprehensive monitoring event for ground water:</t>
  </si>
  <si>
    <t xml:space="preserve">Proposed CAP implementation start date: </t>
  </si>
  <si>
    <t>CAP implementation schedule shall be valid from CAP approval date</t>
  </si>
  <si>
    <t>CAP approval date:</t>
  </si>
  <si>
    <t>Natural gas service procurement (if required for CatOx)</t>
  </si>
  <si>
    <t xml:space="preserve">Utility mark out </t>
  </si>
  <si>
    <t xml:space="preserve">Electrical pole placement (if applicable) </t>
  </si>
  <si>
    <t xml:space="preserve">Telephone line connection  </t>
  </si>
  <si>
    <t>Conduct comprehensive monitoring event</t>
  </si>
  <si>
    <t xml:space="preserve">Place CAS online (insert proposed date) </t>
  </si>
  <si>
    <t xml:space="preserve">Example tasks listed above </t>
  </si>
  <si>
    <t>Additional tasks (rows) may be added if necessary</t>
  </si>
  <si>
    <t>Additional weeks (columns) may be added if necessary</t>
  </si>
  <si>
    <t>This schedule shall be used for other proposed/approved corrective actions, (e.g., over excavation, in-situ, etc.)</t>
  </si>
  <si>
    <r>
      <t>Receive discharge permits (effluent and emissions)</t>
    </r>
    <r>
      <rPr>
        <vertAlign val="superscript"/>
        <sz val="12"/>
        <rFont val="Times New Roman"/>
        <family val="1"/>
      </rPr>
      <t>1</t>
    </r>
    <r>
      <rPr>
        <sz val="12"/>
        <rFont val="Times New Roman"/>
        <family val="1"/>
      </rPr>
      <t xml:space="preserve">  </t>
    </r>
  </si>
  <si>
    <t xml:space="preserve">1 = If permit required  </t>
  </si>
  <si>
    <t xml:space="preserve">Proposed CAS start-up date: </t>
  </si>
  <si>
    <t>CAC completing checklist:</t>
  </si>
  <si>
    <t>Person(s) completing checklist:</t>
  </si>
  <si>
    <t>CAS manufacturer ID #:</t>
  </si>
  <si>
    <t>CAS activation date:</t>
  </si>
  <si>
    <t xml:space="preserve">Extraction well ID </t>
  </si>
  <si>
    <t xml:space="preserve">Depth of drop tube inlet                  (ft) </t>
  </si>
  <si>
    <t xml:space="preserve">Drop tube inlet within screen interval (Yes/No) </t>
  </si>
  <si>
    <t xml:space="preserve">Depth to fluid                  (ft) </t>
  </si>
  <si>
    <t xml:space="preserve">Fluid level within screen interval (Yes/No) </t>
  </si>
  <si>
    <t xml:space="preserve">Completed CAS manufacturer factory checklist </t>
  </si>
  <si>
    <t xml:space="preserve">Completed CAS manufacturer startup checklist </t>
  </si>
  <si>
    <t>This entry log shall be maintained inside the CAS at all times and be available for inspection</t>
  </si>
  <si>
    <t>Time of visit</t>
  </si>
  <si>
    <t>Facility telephone #:</t>
  </si>
  <si>
    <t>Task:</t>
  </si>
  <si>
    <t>Report:</t>
  </si>
  <si>
    <t>CAS activation date &amp; time:</t>
  </si>
  <si>
    <t>Liquid ring pump air emissions</t>
  </si>
  <si>
    <t>Organic vapor detector (OVD) model:</t>
  </si>
  <si>
    <t>Liquid ring pump air emissions stack diameter in inches:</t>
  </si>
  <si>
    <t xml:space="preserve">Default molecular weight of contaminant in g/mole: </t>
  </si>
  <si>
    <t>Air stripper air emmisions stack diameter in inches:</t>
  </si>
  <si>
    <t>Date &amp; time readings taken</t>
  </si>
  <si>
    <t>CAS operating (arrival/departure) (Yes/No)</t>
  </si>
  <si>
    <t>Emissions OVD reading (ppm)</t>
  </si>
  <si>
    <t>Operational time           (days)</t>
  </si>
  <si>
    <t>Average H-carbon removed (lbs./day)</t>
  </si>
  <si>
    <t>H-carbon removed per period (lbs.) (between readings)</t>
  </si>
  <si>
    <t>Cumulative H-carbon removed (lbs.)</t>
  </si>
  <si>
    <t>Cumulative H-carbon (lbs.) emissions from CAS since activation:</t>
  </si>
  <si>
    <r>
      <t xml:space="preserve">Emission calculations: </t>
    </r>
    <r>
      <rPr>
        <b/>
        <sz val="10"/>
        <rFont val="Times New Roman"/>
        <family val="1"/>
      </rPr>
      <t>(insert rows as needed)</t>
    </r>
  </si>
  <si>
    <t>Hydrocarbon discharge rate (lbs./hour) = (Q x C x MW x 1.581E-7), where:</t>
  </si>
  <si>
    <r>
      <t xml:space="preserve">     Q = discharge airflow (cfm) = discharge velocity (fpm) x 3.14 x [(discharge pipe diameter (inches) / 2) / 12 inches/foot]</t>
    </r>
    <r>
      <rPr>
        <vertAlign val="superscript"/>
        <sz val="10"/>
        <rFont val="Times New Roman"/>
        <family val="1"/>
      </rPr>
      <t>2</t>
    </r>
  </si>
  <si>
    <t xml:space="preserve">     C = Vapor gas concentration (ppm)</t>
  </si>
  <si>
    <t>Average hydrocarbon removed (lbs./day) = [(previous hydrocarbon discharge rate (lbs./hr) + current hydrocarbon discharge rate (lbs./hr)) / 2] x 24 hours/day</t>
  </si>
  <si>
    <t>Hydrocarbon removed per period (lbs.) = average hydrocarbon removed (lbs./day) x operational time (days)</t>
  </si>
  <si>
    <t>Cumulative hydrocarbon removed (lbs.) = hydrocarbon removed per period (lbs.) + previous cumulative hydrocarbon removed (lbs.)</t>
  </si>
  <si>
    <t>* = Telemetry notified CAS system was not operating (previous CAS information utilized to determine the approximate amount of discharged during CAS operation.)</t>
  </si>
  <si>
    <t>Sample location</t>
  </si>
  <si>
    <t>Sample date</t>
  </si>
  <si>
    <t>Sample depth (ft)</t>
  </si>
  <si>
    <r>
      <t>Chemical of concern (ppm) (mg/kg)</t>
    </r>
    <r>
      <rPr>
        <b/>
        <vertAlign val="superscript"/>
        <sz val="12"/>
        <rFont val="Times New Roman"/>
        <family val="1"/>
      </rPr>
      <t>1</t>
    </r>
  </si>
  <si>
    <r>
      <t>Applicable RBCL or SSCL</t>
    </r>
    <r>
      <rPr>
        <b/>
        <vertAlign val="superscript"/>
        <sz val="12"/>
        <rFont val="Times New Roman"/>
        <family val="1"/>
      </rPr>
      <t xml:space="preserve">3 </t>
    </r>
    <r>
      <rPr>
        <b/>
        <sz val="12"/>
        <rFont val="Times New Roman"/>
        <family val="1"/>
      </rPr>
      <t>(ppm):</t>
    </r>
  </si>
  <si>
    <t xml:space="preserve">2 = Photo ionization detector or organic vapor detector, properly calibrated prior to use </t>
  </si>
  <si>
    <t>Monitoring well number or sample location</t>
  </si>
  <si>
    <r>
      <t>Top of casing elevation (ft MSL</t>
    </r>
    <r>
      <rPr>
        <b/>
        <vertAlign val="superscript"/>
        <sz val="12"/>
        <rFont val="Times New Roman"/>
        <family val="1"/>
      </rPr>
      <t>1</t>
    </r>
    <r>
      <rPr>
        <b/>
        <sz val="12"/>
        <rFont val="Times New Roman"/>
        <family val="1"/>
      </rPr>
      <t>)</t>
    </r>
  </si>
  <si>
    <r>
      <t>Top of screen elevation</t>
    </r>
    <r>
      <rPr>
        <b/>
        <vertAlign val="superscript"/>
        <sz val="12"/>
        <rFont val="Times New Roman"/>
        <family val="1"/>
      </rPr>
      <t xml:space="preserve">2 </t>
    </r>
    <r>
      <rPr>
        <b/>
        <sz val="12"/>
        <rFont val="Times New Roman"/>
        <family val="1"/>
      </rPr>
      <t>(ft MSL)</t>
    </r>
  </si>
  <si>
    <t>Total depth of well        (ft)</t>
  </si>
  <si>
    <r>
      <t>Bottom screen elevation</t>
    </r>
    <r>
      <rPr>
        <b/>
        <vertAlign val="superscript"/>
        <sz val="12"/>
        <rFont val="Times New Roman"/>
        <family val="1"/>
      </rPr>
      <t>2</t>
    </r>
    <r>
      <rPr>
        <b/>
        <sz val="12"/>
        <rFont val="Times New Roman"/>
        <family val="1"/>
      </rPr>
      <t xml:space="preserve"> (ft MSL)</t>
    </r>
  </si>
  <si>
    <t>Depth to product (ft)</t>
  </si>
  <si>
    <t>Depth to water (ft)</t>
  </si>
  <si>
    <t xml:space="preserve">Product thickness          (ft) </t>
  </si>
  <si>
    <t>Water surface elevation   (ft MSL)</t>
  </si>
  <si>
    <r>
      <t>Adjusted</t>
    </r>
    <r>
      <rPr>
        <b/>
        <vertAlign val="superscript"/>
        <sz val="12"/>
        <rFont val="Times New Roman"/>
        <family val="1"/>
      </rPr>
      <t>3</t>
    </r>
    <r>
      <rPr>
        <b/>
        <sz val="12"/>
        <rFont val="Times New Roman"/>
        <family val="1"/>
      </rPr>
      <t xml:space="preserve"> potentiometric surface elevation (ft MSL) </t>
    </r>
  </si>
  <si>
    <r>
      <t>Potentiometric surface within screen interval? (Yes/No)</t>
    </r>
    <r>
      <rPr>
        <b/>
        <vertAlign val="superscript"/>
        <sz val="12"/>
        <rFont val="Times New Roman"/>
        <family val="1"/>
      </rPr>
      <t>2</t>
    </r>
  </si>
  <si>
    <r>
      <t>Chemical of concern (ppm)</t>
    </r>
    <r>
      <rPr>
        <b/>
        <vertAlign val="superscript"/>
        <sz val="12"/>
        <rFont val="Times New Roman"/>
        <family val="1"/>
      </rPr>
      <t>1</t>
    </r>
  </si>
  <si>
    <r>
      <t>Permit required analytical parameters (ppm)</t>
    </r>
    <r>
      <rPr>
        <b/>
        <vertAlign val="superscript"/>
        <sz val="12"/>
        <rFont val="Times New Roman"/>
        <family val="1"/>
      </rPr>
      <t>1</t>
    </r>
  </si>
  <si>
    <t xml:space="preserve">Assemble extraction well manifold </t>
  </si>
  <si>
    <t>Manifold extraction and discharge line(s) to CAS</t>
  </si>
  <si>
    <t xml:space="preserve">Install extraction well vault(s) </t>
  </si>
  <si>
    <t xml:space="preserve">Install extraction well, contingent and discharge lines  </t>
  </si>
  <si>
    <t>Excavate trench for extraction well, contingent &amp; discharge lines</t>
  </si>
  <si>
    <t>Extraction Well Performance Data Table</t>
  </si>
  <si>
    <t>air stripper</t>
  </si>
  <si>
    <t>ppm</t>
  </si>
  <si>
    <t>Corrective Action System Monthly Runtime Table</t>
  </si>
  <si>
    <t>Current hour meter reading:</t>
  </si>
  <si>
    <t>Previous hour meter reading:</t>
  </si>
  <si>
    <t>Current electric meter reading:</t>
  </si>
  <si>
    <t>Current water discharge pump flow rate:</t>
  </si>
  <si>
    <t>Previous water discharge meter reading:</t>
  </si>
  <si>
    <t>Current water discharge meter reading:</t>
  </si>
  <si>
    <t>Drop      tube</t>
  </si>
  <si>
    <t>4 - 6</t>
  </si>
  <si>
    <t>12 - 14</t>
  </si>
  <si>
    <t xml:space="preserve"> 14 - 16</t>
  </si>
  <si>
    <r>
      <t>MW-1      (in H</t>
    </r>
    <r>
      <rPr>
        <b/>
        <vertAlign val="subscript"/>
        <sz val="12"/>
        <rFont val="Times New Roman"/>
        <family val="1"/>
      </rPr>
      <t>2</t>
    </r>
    <r>
      <rPr>
        <b/>
        <sz val="12"/>
        <rFont val="Times New Roman"/>
        <family val="1"/>
      </rPr>
      <t>O)</t>
    </r>
  </si>
  <si>
    <r>
      <t>MW-6      (in H</t>
    </r>
    <r>
      <rPr>
        <b/>
        <vertAlign val="subscript"/>
        <sz val="12"/>
        <rFont val="Times New Roman"/>
        <family val="1"/>
      </rPr>
      <t>2</t>
    </r>
    <r>
      <rPr>
        <b/>
        <sz val="12"/>
        <rFont val="Times New Roman"/>
        <family val="1"/>
      </rPr>
      <t>O)</t>
    </r>
  </si>
  <si>
    <r>
      <t>MW-5      (in H</t>
    </r>
    <r>
      <rPr>
        <b/>
        <vertAlign val="subscript"/>
        <sz val="12"/>
        <rFont val="Times New Roman"/>
        <family val="1"/>
      </rPr>
      <t>2</t>
    </r>
    <r>
      <rPr>
        <b/>
        <sz val="12"/>
        <rFont val="Times New Roman"/>
        <family val="1"/>
      </rPr>
      <t>O)</t>
    </r>
  </si>
  <si>
    <r>
      <t>MW-4      (in H</t>
    </r>
    <r>
      <rPr>
        <b/>
        <vertAlign val="subscript"/>
        <sz val="12"/>
        <rFont val="Times New Roman"/>
        <family val="1"/>
      </rPr>
      <t>2</t>
    </r>
    <r>
      <rPr>
        <b/>
        <sz val="12"/>
        <rFont val="Times New Roman"/>
        <family val="1"/>
      </rPr>
      <t>O)</t>
    </r>
  </si>
  <si>
    <r>
      <t>MW-3      (in H</t>
    </r>
    <r>
      <rPr>
        <b/>
        <vertAlign val="subscript"/>
        <sz val="12"/>
        <rFont val="Times New Roman"/>
        <family val="1"/>
      </rPr>
      <t>2</t>
    </r>
    <r>
      <rPr>
        <b/>
        <sz val="12"/>
        <rFont val="Times New Roman"/>
        <family val="1"/>
      </rPr>
      <t>O)</t>
    </r>
  </si>
  <si>
    <r>
      <t>MW-2      (in H</t>
    </r>
    <r>
      <rPr>
        <b/>
        <vertAlign val="subscript"/>
        <sz val="12"/>
        <rFont val="Times New Roman"/>
        <family val="1"/>
      </rPr>
      <t>2</t>
    </r>
    <r>
      <rPr>
        <b/>
        <sz val="12"/>
        <rFont val="Times New Roman"/>
        <family val="1"/>
      </rPr>
      <t>O)</t>
    </r>
  </si>
  <si>
    <t>RW - 2 (in Hg)</t>
  </si>
  <si>
    <t>RW - 3 (in Hg)</t>
  </si>
  <si>
    <t>RW - 4 (in Hg)</t>
  </si>
  <si>
    <t>Liquid ring pump         (in Hg)</t>
  </si>
  <si>
    <t>RW - 1 (in Hg)</t>
  </si>
  <si>
    <t>Emissions air velocity (fpm)</t>
  </si>
  <si>
    <r>
      <t>PID or OVD reading</t>
    </r>
    <r>
      <rPr>
        <b/>
        <vertAlign val="superscript"/>
        <sz val="12"/>
        <rFont val="Times New Roman"/>
        <family val="1"/>
      </rPr>
      <t>2</t>
    </r>
    <r>
      <rPr>
        <b/>
        <sz val="12"/>
        <rFont val="Times New Roman"/>
        <family val="1"/>
      </rPr>
      <t xml:space="preserve"> (ppm)</t>
    </r>
  </si>
  <si>
    <t>Page 3</t>
  </si>
  <si>
    <t>MW-1  (Example)</t>
  </si>
  <si>
    <t>MW-1     (Example)</t>
  </si>
  <si>
    <t>(Example)</t>
  </si>
  <si>
    <t>Storm Grate "A" - See Figure 1 (Example)</t>
  </si>
  <si>
    <t>GW bag filter pre-filter pressure (gauge located at air stripper discharge pump):</t>
  </si>
  <si>
    <t>Meter readings and flow rates**</t>
  </si>
  <si>
    <t>**Note: Record previous meter readings prior to site visit</t>
  </si>
  <si>
    <t>*Note: Collect all pressure readings during pump operation</t>
  </si>
  <si>
    <t>Corrective action system data*</t>
  </si>
  <si>
    <t>Record the air stripper pressure (page 2) (A high backpressure indicates that the aeration tubes need to be cleaned)</t>
  </si>
  <si>
    <t>Note backpressure of air/oil demister (should be &lt;4 psig. Replace as needed)</t>
  </si>
  <si>
    <t>Check AWS inlet strainer (remove strainer after the first month of operation)</t>
  </si>
  <si>
    <t>Check levels on product storage tank, if applicable (empty as necessary)</t>
  </si>
  <si>
    <t>Check bag filter and carbon pressures (change bags as necessary to maintain flow. Note the differential pressures from vessel to vessel)</t>
  </si>
  <si>
    <t>Inspect the OWS packing (clean if necessary)</t>
  </si>
  <si>
    <t>Inspect the aeration tubes in the air stripper (clean if necessary)</t>
  </si>
  <si>
    <t>Check all hoses for deterioration (replace if needed)</t>
  </si>
  <si>
    <t>Check liquid ring drive coupling for wear or abrasion (replace as needed)</t>
  </si>
  <si>
    <t>Clean and back flush internals of radiator (remove any excess water)</t>
  </si>
  <si>
    <t>Check and clean demister tank bottom (remove any excess water)</t>
  </si>
  <si>
    <t>Change liquid ring oil (use replacement oil that meets or exceeds manufacturer's specifications)</t>
  </si>
  <si>
    <r>
      <t>Grease liquid ring motor every 4,000 hours. (</t>
    </r>
    <r>
      <rPr>
        <b/>
        <sz val="12"/>
        <rFont val="Times New Roman"/>
        <family val="1"/>
      </rPr>
      <t>Follow manufacturer's procedures for greasing the motor</t>
    </r>
    <r>
      <rPr>
        <sz val="12"/>
        <rFont val="Times New Roman"/>
        <family val="1"/>
      </rPr>
      <t>.  The motor comes standard with plugs in the top and bottom fittings.  Remove the top plug and install a grease fitting.  Remove the bottom plug only when greasing to allow a place for the old grease to exit.  Reinstall the bottom plug when complete to prevent dripping.  Leave the grease fitting in the top.  Very specific greasing instructions from the motor manufacturer are included in the O&amp;M manual.  Transfer pump and air stripper blower motors have sealed bearings and do not require greasing)</t>
    </r>
  </si>
  <si>
    <r>
      <t>Grease liquid ring pump every 2,000 hours. (</t>
    </r>
    <r>
      <rPr>
        <b/>
        <sz val="12"/>
        <rFont val="Times New Roman"/>
        <family val="1"/>
      </rPr>
      <t>Follow manufacturer's procedures for greasing the</t>
    </r>
    <r>
      <rPr>
        <sz val="12"/>
        <rFont val="Times New Roman"/>
        <family val="1"/>
      </rPr>
      <t xml:space="preserve"> </t>
    </r>
    <r>
      <rPr>
        <b/>
        <sz val="12"/>
        <rFont val="Times New Roman"/>
        <family val="1"/>
      </rPr>
      <t>pump</t>
    </r>
    <r>
      <rPr>
        <sz val="12"/>
        <rFont val="Times New Roman"/>
        <family val="1"/>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</si>
</sst>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mmm\-yyyy"/>
    <numFmt numFmtId="173" formatCode="[$-409]dddd\,\ mmmm\ dd\,\ yyyy"/>
    <numFmt numFmtId="174" formatCode="[$-409]m/d/yy\ h:mm\ AM/PM;@"/>
    <numFmt numFmtId="175" formatCode="m/d/yy\ h:mm;@"/>
    <numFmt numFmtId="176" formatCode="#,##0.0"/>
  </numFmts>
  <fonts count="71">
    <font>
      <sz val="10"/>
      <name val="Arial"/>
      <family val="0"/>
    </font>
    <font>
      <b/>
      <sz val="14"/>
      <name val="Times New Roman"/>
      <family val="1"/>
    </font>
    <font>
      <sz val="12"/>
      <name val="Times New Roman"/>
      <family val="1"/>
    </font>
    <font>
      <sz val="12"/>
      <name val="Arial"/>
      <family val="2"/>
    </font>
    <font>
      <sz val="11"/>
      <name val="Times New Roman"/>
      <family val="1"/>
    </font>
    <font>
      <sz val="10"/>
      <name val="Times New Roman"/>
      <family val="1"/>
    </font>
    <font>
      <b/>
      <sz val="16"/>
      <name val="Times New Roman"/>
      <family val="1"/>
    </font>
    <font>
      <b/>
      <sz val="12"/>
      <name val="Times New Roman"/>
      <family val="1"/>
    </font>
    <font>
      <b/>
      <vertAlign val="superscript"/>
      <sz val="12"/>
      <name val="Times New Roman"/>
      <family val="1"/>
    </font>
    <font>
      <b/>
      <sz val="10"/>
      <name val="Arial"/>
      <family val="2"/>
    </font>
    <font>
      <sz val="16"/>
      <name val="Times New Roman"/>
      <family val="1"/>
    </font>
    <font>
      <b/>
      <sz val="10"/>
      <name val="Times New Roman"/>
      <family val="1"/>
    </font>
    <font>
      <b/>
      <sz val="12"/>
      <name val="Arial"/>
      <family val="2"/>
    </font>
    <font>
      <sz val="14"/>
      <name val="Arial"/>
      <family val="2"/>
    </font>
    <font>
      <b/>
      <sz val="16"/>
      <name val="Arial"/>
      <family val="2"/>
    </font>
    <font>
      <vertAlign val="subscript"/>
      <sz val="12"/>
      <name val="Times New Roman"/>
      <family val="1"/>
    </font>
    <font>
      <vertAlign val="superscript"/>
      <sz val="12"/>
      <name val="Times New Roman"/>
      <family val="1"/>
    </font>
    <font>
      <b/>
      <sz val="11"/>
      <name val="Times New Roman"/>
      <family val="1"/>
    </font>
    <font>
      <vertAlign val="superscript"/>
      <sz val="10"/>
      <name val="Times New Roman"/>
      <family val="1"/>
    </font>
    <font>
      <sz val="12"/>
      <color indexed="22"/>
      <name val="Times New Roman"/>
      <family val="1"/>
    </font>
    <font>
      <sz val="10"/>
      <color indexed="10"/>
      <name val="Times New Roman"/>
      <family val="1"/>
    </font>
    <font>
      <b/>
      <i/>
      <sz val="12"/>
      <name val="Times New Roman"/>
      <family val="1"/>
    </font>
    <font>
      <i/>
      <sz val="10"/>
      <name val="Arial"/>
      <family val="2"/>
    </font>
    <font>
      <b/>
      <sz val="16"/>
      <color indexed="12"/>
      <name val="Times New Roman"/>
      <family val="1"/>
    </font>
    <font>
      <sz val="10"/>
      <color indexed="12"/>
      <name val="Arial"/>
      <family val="2"/>
    </font>
    <font>
      <sz val="12"/>
      <color indexed="12"/>
      <name val="Times New Roman"/>
      <family val="1"/>
    </font>
    <font>
      <b/>
      <sz val="12"/>
      <color indexed="12"/>
      <name val="Times New Roman"/>
      <family val="1"/>
    </font>
    <font>
      <sz val="12"/>
      <color indexed="12"/>
      <name val="Arial"/>
      <family val="2"/>
    </font>
    <font>
      <b/>
      <u val="single"/>
      <sz val="10"/>
      <name val="Times New Roman"/>
      <family val="1"/>
    </font>
    <font>
      <sz val="12"/>
      <color indexed="10"/>
      <name val="Times New Roman"/>
      <family val="1"/>
    </font>
    <font>
      <sz val="10"/>
      <color indexed="10"/>
      <name val="Arial"/>
      <family val="2"/>
    </font>
    <font>
      <sz val="8"/>
      <name val="Arial"/>
      <family val="2"/>
    </font>
    <font>
      <u val="single"/>
      <sz val="7"/>
      <color indexed="12"/>
      <name val="Arial"/>
      <family val="2"/>
    </font>
    <font>
      <u val="single"/>
      <sz val="7"/>
      <color indexed="36"/>
      <name val="Arial"/>
      <family val="2"/>
    </font>
    <font>
      <b/>
      <vertAlign val="subscript"/>
      <sz val="12"/>
      <name val="Times New Roman"/>
      <family val="1"/>
    </font>
    <font>
      <sz val="16"/>
      <name val="Arial"/>
      <family val="2"/>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medium"/>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style="thin"/>
      <top>
        <color indexed="63"/>
      </top>
      <bottom style="thin"/>
    </border>
    <border>
      <left style="thin"/>
      <right style="thin"/>
      <top>
        <color indexed="63"/>
      </top>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style="medium"/>
      <right style="thin"/>
      <top style="thin"/>
      <bottom>
        <color indexed="63"/>
      </bottom>
    </border>
    <border>
      <left>
        <color indexed="63"/>
      </left>
      <right style="thin"/>
      <top style="thin"/>
      <bottom style="medium"/>
    </border>
    <border>
      <left style="medium"/>
      <right style="thin"/>
      <top style="medium"/>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medium"/>
      <top style="medium"/>
      <bottom style="mediu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color indexed="63"/>
      </right>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64">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Border="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6" fillId="0" borderId="0" xfId="0" applyFont="1" applyAlignment="1">
      <alignment/>
    </xf>
    <xf numFmtId="0" fontId="0" fillId="0" borderId="0" xfId="0" applyBorder="1" applyAlignment="1">
      <alignment/>
    </xf>
    <xf numFmtId="0" fontId="7" fillId="0" borderId="0" xfId="0" applyFont="1" applyAlignment="1">
      <alignment/>
    </xf>
    <xf numFmtId="0" fontId="2" fillId="0" borderId="0" xfId="0" applyFont="1" applyAlignment="1">
      <alignment/>
    </xf>
    <xf numFmtId="0" fontId="7" fillId="0" borderId="0" xfId="0" applyFont="1" applyAlignment="1">
      <alignment horizontal="left"/>
    </xf>
    <xf numFmtId="0" fontId="2" fillId="0" borderId="0" xfId="0" applyFont="1" applyBorder="1" applyAlignment="1">
      <alignment horizontal="center"/>
    </xf>
    <xf numFmtId="0" fontId="2" fillId="0" borderId="18" xfId="0" applyFont="1" applyBorder="1" applyAlignment="1">
      <alignment horizontal="center"/>
    </xf>
    <xf numFmtId="0" fontId="9" fillId="0" borderId="0" xfId="0" applyFont="1" applyBorder="1" applyAlignment="1">
      <alignment/>
    </xf>
    <xf numFmtId="0" fontId="9" fillId="0" borderId="0" xfId="0" applyFont="1" applyAlignment="1">
      <alignment/>
    </xf>
    <xf numFmtId="0" fontId="2" fillId="0" borderId="0" xfId="0" applyFont="1" applyBorder="1" applyAlignment="1">
      <alignment/>
    </xf>
    <xf numFmtId="0" fontId="2" fillId="0" borderId="18" xfId="0" applyFont="1" applyBorder="1" applyAlignment="1">
      <alignment/>
    </xf>
    <xf numFmtId="0" fontId="7" fillId="0" borderId="18" xfId="0" applyFont="1" applyBorder="1" applyAlignment="1">
      <alignment horizontal="center"/>
    </xf>
    <xf numFmtId="0" fontId="9" fillId="0" borderId="18" xfId="0" applyFont="1" applyBorder="1" applyAlignment="1">
      <alignment horizontal="center"/>
    </xf>
    <xf numFmtId="0" fontId="9" fillId="0" borderId="0" xfId="0" applyFont="1" applyBorder="1" applyAlignment="1">
      <alignment horizontal="center"/>
    </xf>
    <xf numFmtId="0" fontId="2" fillId="0" borderId="22" xfId="0" applyFont="1" applyBorder="1" applyAlignment="1">
      <alignment/>
    </xf>
    <xf numFmtId="0" fontId="6"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wrapText="1"/>
    </xf>
    <xf numFmtId="0" fontId="7"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6" fillId="0" borderId="0" xfId="0" applyFont="1" applyAlignment="1">
      <alignment horizontal="center"/>
    </xf>
    <xf numFmtId="0" fontId="10" fillId="0" borderId="0" xfId="0" applyFont="1" applyAlignment="1">
      <alignment horizontal="left"/>
    </xf>
    <xf numFmtId="0" fontId="2" fillId="0" borderId="0" xfId="0" applyFont="1" applyAlignment="1">
      <alignment horizontal="left"/>
    </xf>
    <xf numFmtId="0" fontId="2" fillId="0" borderId="23"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2" fillId="0" borderId="0" xfId="0" applyFont="1" applyAlignment="1">
      <alignment horizontal="center"/>
    </xf>
    <xf numFmtId="0" fontId="7" fillId="0" borderId="0" xfId="0" applyFont="1" applyAlignment="1">
      <alignment horizontal="center"/>
    </xf>
    <xf numFmtId="0" fontId="0" fillId="0" borderId="18" xfId="0" applyFont="1" applyBorder="1" applyAlignment="1">
      <alignment/>
    </xf>
    <xf numFmtId="0" fontId="0" fillId="0" borderId="24" xfId="0" applyBorder="1" applyAlignment="1">
      <alignment/>
    </xf>
    <xf numFmtId="0" fontId="10" fillId="0" borderId="0" xfId="0" applyFont="1" applyAlignment="1">
      <alignment/>
    </xf>
    <xf numFmtId="0" fontId="2" fillId="0" borderId="23" xfId="0" applyFont="1" applyBorder="1" applyAlignment="1">
      <alignment/>
    </xf>
    <xf numFmtId="0" fontId="0" fillId="0" borderId="23" xfId="0" applyFont="1" applyBorder="1" applyAlignment="1">
      <alignment/>
    </xf>
    <xf numFmtId="0" fontId="0" fillId="0" borderId="23" xfId="0" applyFont="1" applyBorder="1" applyAlignment="1">
      <alignment/>
    </xf>
    <xf numFmtId="0" fontId="0" fillId="0" borderId="18" xfId="0" applyFont="1" applyBorder="1" applyAlignment="1">
      <alignment/>
    </xf>
    <xf numFmtId="14" fontId="7" fillId="0" borderId="0" xfId="0" applyNumberFormat="1" applyFont="1" applyAlignment="1">
      <alignment horizontal="center"/>
    </xf>
    <xf numFmtId="14" fontId="2" fillId="0" borderId="0" xfId="0" applyNumberFormat="1" applyFont="1" applyAlignment="1">
      <alignment/>
    </xf>
    <xf numFmtId="14" fontId="2" fillId="0" borderId="18" xfId="0" applyNumberFormat="1" applyFont="1" applyBorder="1" applyAlignment="1">
      <alignment/>
    </xf>
    <xf numFmtId="0" fontId="13" fillId="0" borderId="0" xfId="0" applyFont="1" applyAlignment="1">
      <alignment horizontal="center"/>
    </xf>
    <xf numFmtId="0" fontId="5" fillId="0" borderId="0" xfId="0" applyFont="1" applyBorder="1" applyAlignment="1">
      <alignment/>
    </xf>
    <xf numFmtId="0" fontId="10" fillId="0" borderId="0" xfId="0" applyFont="1" applyBorder="1" applyAlignment="1">
      <alignment/>
    </xf>
    <xf numFmtId="165" fontId="10" fillId="0" borderId="0" xfId="0" applyNumberFormat="1" applyFont="1" applyBorder="1" applyAlignment="1">
      <alignment/>
    </xf>
    <xf numFmtId="165" fontId="9" fillId="0" borderId="0" xfId="0" applyNumberFormat="1" applyFont="1" applyBorder="1" applyAlignment="1">
      <alignment/>
    </xf>
    <xf numFmtId="165" fontId="0" fillId="0" borderId="0" xfId="0" applyNumberForma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10"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0" fontId="12" fillId="0" borderId="0" xfId="0" applyFont="1" applyAlignment="1">
      <alignment/>
    </xf>
    <xf numFmtId="0" fontId="14" fillId="0" borderId="0" xfId="0" applyFont="1" applyAlignment="1">
      <alignment/>
    </xf>
    <xf numFmtId="0" fontId="7" fillId="0" borderId="0" xfId="0" applyFont="1" applyAlignment="1">
      <alignment horizontal="left" wrapText="1"/>
    </xf>
    <xf numFmtId="14" fontId="2" fillId="0" borderId="18" xfId="0" applyNumberFormat="1"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14"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0" fontId="5" fillId="0" borderId="0" xfId="0" applyFont="1" applyBorder="1" applyAlignment="1">
      <alignment horizontal="left"/>
    </xf>
    <xf numFmtId="0" fontId="2" fillId="0" borderId="25" xfId="0" applyFont="1" applyBorder="1" applyAlignment="1">
      <alignment horizontal="center"/>
    </xf>
    <xf numFmtId="0" fontId="1" fillId="0" borderId="0" xfId="0" applyFont="1" applyBorder="1" applyAlignment="1">
      <alignment horizontal="center"/>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19" xfId="0" applyFont="1" applyBorder="1" applyAlignment="1">
      <alignment horizontal="center"/>
    </xf>
    <xf numFmtId="0" fontId="7" fillId="0" borderId="27"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16" xfId="0" applyFont="1" applyBorder="1" applyAlignment="1">
      <alignment horizontal="left"/>
    </xf>
    <xf numFmtId="0" fontId="7" fillId="0" borderId="16" xfId="0" applyFont="1" applyBorder="1" applyAlignment="1">
      <alignment horizontal="left"/>
    </xf>
    <xf numFmtId="0" fontId="2" fillId="0" borderId="16"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14" fontId="2" fillId="0" borderId="16" xfId="0" applyNumberFormat="1" applyFont="1" applyBorder="1" applyAlignment="1">
      <alignment/>
    </xf>
    <xf numFmtId="0" fontId="7" fillId="0" borderId="16" xfId="0" applyFont="1" applyBorder="1" applyAlignment="1">
      <alignment horizontal="left" wrapText="1"/>
    </xf>
    <xf numFmtId="0" fontId="2" fillId="0" borderId="0" xfId="0" applyFont="1" applyAlignment="1">
      <alignment/>
    </xf>
    <xf numFmtId="0" fontId="2" fillId="0" borderId="18" xfId="0" applyFont="1" applyBorder="1" applyAlignment="1">
      <alignment horizontal="left"/>
    </xf>
    <xf numFmtId="0" fontId="2" fillId="33" borderId="0" xfId="0" applyFont="1" applyFill="1" applyBorder="1" applyAlignment="1">
      <alignment/>
    </xf>
    <xf numFmtId="0" fontId="2" fillId="33" borderId="31" xfId="0" applyFont="1" applyFill="1" applyBorder="1" applyAlignment="1">
      <alignment/>
    </xf>
    <xf numFmtId="0" fontId="2" fillId="33" borderId="16" xfId="0" applyFont="1" applyFill="1" applyBorder="1" applyAlignment="1">
      <alignment/>
    </xf>
    <xf numFmtId="0" fontId="2" fillId="33" borderId="32" xfId="0" applyFont="1" applyFill="1" applyBorder="1" applyAlignment="1">
      <alignment/>
    </xf>
    <xf numFmtId="0" fontId="2" fillId="0" borderId="33" xfId="0" applyFont="1" applyBorder="1" applyAlignment="1">
      <alignment horizontal="center"/>
    </xf>
    <xf numFmtId="0" fontId="2" fillId="0" borderId="27" xfId="0" applyFont="1" applyBorder="1" applyAlignment="1">
      <alignment horizontal="center"/>
    </xf>
    <xf numFmtId="0" fontId="2" fillId="0" borderId="21" xfId="0" applyFont="1" applyBorder="1" applyAlignment="1">
      <alignment horizontal="center"/>
    </xf>
    <xf numFmtId="0" fontId="2" fillId="0" borderId="33" xfId="0" applyFont="1" applyBorder="1" applyAlignment="1">
      <alignment/>
    </xf>
    <xf numFmtId="0" fontId="4" fillId="0" borderId="23" xfId="0" applyFont="1" applyBorder="1" applyAlignment="1">
      <alignment horizontal="left"/>
    </xf>
    <xf numFmtId="0" fontId="2" fillId="0" borderId="34" xfId="0" applyFont="1" applyBorder="1" applyAlignment="1">
      <alignment/>
    </xf>
    <xf numFmtId="0" fontId="2" fillId="0" borderId="35"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 fillId="0" borderId="29" xfId="0" applyFont="1" applyBorder="1" applyAlignment="1">
      <alignment horizontal="center"/>
    </xf>
    <xf numFmtId="0" fontId="0" fillId="0" borderId="33" xfId="0" applyFont="1" applyBorder="1" applyAlignment="1">
      <alignment/>
    </xf>
    <xf numFmtId="0" fontId="2" fillId="0" borderId="30"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vertical="center" wrapText="1"/>
    </xf>
    <xf numFmtId="0" fontId="2" fillId="0" borderId="29" xfId="0" applyFont="1" applyBorder="1" applyAlignment="1">
      <alignment vertical="center" wrapText="1"/>
    </xf>
    <xf numFmtId="0" fontId="7" fillId="0" borderId="19" xfId="0" applyFont="1" applyBorder="1" applyAlignment="1">
      <alignment horizontal="lef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6" xfId="0" applyFont="1" applyBorder="1" applyAlignment="1">
      <alignment horizontal="center"/>
    </xf>
    <xf numFmtId="14" fontId="2" fillId="0" borderId="27" xfId="0"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left" wrapText="1"/>
    </xf>
    <xf numFmtId="0" fontId="1" fillId="0" borderId="16" xfId="0" applyFont="1" applyBorder="1" applyAlignment="1">
      <alignment horizontal="center"/>
    </xf>
    <xf numFmtId="0" fontId="9" fillId="0" borderId="0" xfId="0" applyFont="1" applyAlignment="1">
      <alignment vertical="center" wrapText="1"/>
    </xf>
    <xf numFmtId="0" fontId="2" fillId="0" borderId="37" xfId="0" applyFont="1" applyBorder="1" applyAlignment="1">
      <alignment horizontal="center"/>
    </xf>
    <xf numFmtId="2" fontId="2" fillId="0" borderId="25" xfId="0" applyNumberFormat="1" applyFont="1" applyBorder="1" applyAlignment="1">
      <alignment vertical="center" wrapText="1"/>
    </xf>
    <xf numFmtId="2" fontId="2" fillId="0" borderId="18" xfId="0" applyNumberFormat="1" applyFont="1" applyBorder="1" applyAlignment="1">
      <alignment vertical="center" wrapText="1"/>
    </xf>
    <xf numFmtId="2" fontId="7" fillId="0" borderId="18" xfId="0" applyNumberFormat="1" applyFont="1" applyBorder="1" applyAlignment="1">
      <alignment horizontal="left" vertical="center"/>
    </xf>
    <xf numFmtId="2" fontId="2" fillId="0" borderId="25"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38"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7" fillId="0" borderId="16" xfId="0" applyFont="1" applyBorder="1" applyAlignment="1">
      <alignment horizontal="center" wrapText="1"/>
    </xf>
    <xf numFmtId="0" fontId="13" fillId="0" borderId="0" xfId="0" applyFont="1" applyBorder="1" applyAlignment="1">
      <alignment horizontal="center"/>
    </xf>
    <xf numFmtId="0" fontId="0" fillId="0" borderId="0" xfId="0" applyAlignment="1">
      <alignment vertical="center"/>
    </xf>
    <xf numFmtId="0" fontId="2" fillId="0" borderId="34" xfId="0" applyFont="1" applyBorder="1" applyAlignment="1">
      <alignment horizontal="left"/>
    </xf>
    <xf numFmtId="0" fontId="2" fillId="0" borderId="12" xfId="0" applyFont="1" applyBorder="1" applyAlignment="1">
      <alignment horizontal="left"/>
    </xf>
    <xf numFmtId="0" fontId="0" fillId="0" borderId="14" xfId="0" applyFont="1" applyBorder="1" applyAlignment="1">
      <alignment/>
    </xf>
    <xf numFmtId="0" fontId="0" fillId="0" borderId="13" xfId="0" applyFont="1" applyBorder="1" applyAlignment="1">
      <alignment/>
    </xf>
    <xf numFmtId="0" fontId="0" fillId="0" borderId="16" xfId="0" applyFont="1" applyBorder="1" applyAlignment="1">
      <alignment/>
    </xf>
    <xf numFmtId="0" fontId="2" fillId="0" borderId="39" xfId="0" applyFont="1" applyBorder="1" applyAlignment="1">
      <alignment/>
    </xf>
    <xf numFmtId="0" fontId="2" fillId="0" borderId="40"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0" xfId="0" applyFont="1" applyAlignment="1">
      <alignment/>
    </xf>
    <xf numFmtId="0" fontId="0" fillId="0" borderId="11" xfId="0" applyFont="1" applyBorder="1" applyAlignment="1">
      <alignment/>
    </xf>
    <xf numFmtId="165" fontId="7" fillId="0" borderId="0" xfId="0" applyNumberFormat="1" applyFont="1" applyBorder="1" applyAlignment="1">
      <alignment horizontal="left"/>
    </xf>
    <xf numFmtId="0" fontId="7" fillId="0" borderId="41" xfId="0" applyFont="1" applyBorder="1" applyAlignment="1">
      <alignment/>
    </xf>
    <xf numFmtId="0" fontId="2" fillId="0" borderId="41" xfId="0" applyFont="1" applyBorder="1" applyAlignment="1">
      <alignment/>
    </xf>
    <xf numFmtId="22" fontId="2" fillId="0" borderId="42" xfId="0" applyNumberFormat="1" applyFont="1" applyBorder="1" applyAlignment="1">
      <alignment horizontal="center"/>
    </xf>
    <xf numFmtId="0" fontId="7" fillId="0" borderId="0" xfId="0" applyFont="1" applyBorder="1" applyAlignment="1">
      <alignment horizontal="center"/>
    </xf>
    <xf numFmtId="3" fontId="2" fillId="0" borderId="18" xfId="0" applyNumberFormat="1" applyFont="1" applyBorder="1" applyAlignment="1">
      <alignment horizontal="center"/>
    </xf>
    <xf numFmtId="0" fontId="0" fillId="0" borderId="43" xfId="0" applyFont="1" applyBorder="1" applyAlignment="1">
      <alignment horizontal="center"/>
    </xf>
    <xf numFmtId="0" fontId="2" fillId="0" borderId="44" xfId="0" applyFont="1" applyBorder="1" applyAlignment="1">
      <alignment horizontal="center"/>
    </xf>
    <xf numFmtId="2" fontId="2" fillId="0" borderId="44" xfId="0" applyNumberFormat="1" applyFont="1" applyBorder="1" applyAlignment="1">
      <alignment horizontal="center"/>
    </xf>
    <xf numFmtId="0" fontId="0" fillId="0" borderId="45" xfId="0" applyFont="1" applyBorder="1" applyAlignment="1">
      <alignment horizontal="center"/>
    </xf>
    <xf numFmtId="0" fontId="0" fillId="0" borderId="37" xfId="0" applyFont="1" applyBorder="1" applyAlignment="1">
      <alignment/>
    </xf>
    <xf numFmtId="0" fontId="5" fillId="0" borderId="0" xfId="0" applyFont="1" applyAlignment="1">
      <alignment/>
    </xf>
    <xf numFmtId="0" fontId="7" fillId="0" borderId="0" xfId="0" applyFont="1" applyBorder="1" applyAlignment="1">
      <alignment/>
    </xf>
    <xf numFmtId="0" fontId="0" fillId="0" borderId="0" xfId="0" applyBorder="1" applyAlignment="1">
      <alignment/>
    </xf>
    <xf numFmtId="0" fontId="2" fillId="0" borderId="26" xfId="0" applyFont="1" applyBorder="1" applyAlignment="1">
      <alignment horizontal="center"/>
    </xf>
    <xf numFmtId="0" fontId="2" fillId="0" borderId="18" xfId="0" applyFont="1" applyFill="1" applyBorder="1" applyAlignment="1">
      <alignment horizontal="center"/>
    </xf>
    <xf numFmtId="165" fontId="7" fillId="0" borderId="13" xfId="0" applyNumberFormat="1" applyFont="1" applyBorder="1" applyAlignment="1">
      <alignment horizontal="left"/>
    </xf>
    <xf numFmtId="165" fontId="7" fillId="0" borderId="14" xfId="0" applyNumberFormat="1" applyFont="1" applyBorder="1" applyAlignment="1">
      <alignment horizontal="left"/>
    </xf>
    <xf numFmtId="0" fontId="7" fillId="0" borderId="14" xfId="0" applyFont="1" applyBorder="1" applyAlignment="1">
      <alignment/>
    </xf>
    <xf numFmtId="0" fontId="2" fillId="0" borderId="19" xfId="0" applyFont="1" applyFill="1" applyBorder="1" applyAlignment="1">
      <alignment horizontal="center"/>
    </xf>
    <xf numFmtId="0" fontId="2" fillId="0" borderId="29" xfId="0" applyFont="1" applyFill="1" applyBorder="1" applyAlignment="1">
      <alignment horizontal="center"/>
    </xf>
    <xf numFmtId="0" fontId="24" fillId="0" borderId="0" xfId="0" applyFont="1" applyAlignment="1">
      <alignment/>
    </xf>
    <xf numFmtId="0" fontId="26" fillId="0" borderId="0" xfId="0" applyFont="1" applyBorder="1" applyAlignment="1">
      <alignment horizontal="center"/>
    </xf>
    <xf numFmtId="0" fontId="27" fillId="0" borderId="0" xfId="0" applyFont="1" applyAlignment="1">
      <alignment/>
    </xf>
    <xf numFmtId="0" fontId="24" fillId="0" borderId="0" xfId="0" applyFont="1" applyBorder="1" applyAlignment="1">
      <alignment/>
    </xf>
    <xf numFmtId="0" fontId="27" fillId="0" borderId="0" xfId="0" applyFont="1" applyBorder="1" applyAlignment="1">
      <alignment/>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46" xfId="0" applyFont="1" applyBorder="1" applyAlignment="1">
      <alignment horizontal="left" vertical="center"/>
    </xf>
    <xf numFmtId="0" fontId="2" fillId="0" borderId="3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7" fillId="0" borderId="11" xfId="0" applyFont="1" applyBorder="1" applyAlignment="1">
      <alignment horizontal="left" vertical="center"/>
    </xf>
    <xf numFmtId="0" fontId="2" fillId="0" borderId="10" xfId="0" applyFont="1" applyBorder="1" applyAlignment="1">
      <alignment horizontal="left" vertical="center"/>
    </xf>
    <xf numFmtId="0" fontId="7" fillId="33" borderId="49" xfId="0" applyFont="1" applyFill="1" applyBorder="1" applyAlignment="1">
      <alignment horizontal="center"/>
    </xf>
    <xf numFmtId="165" fontId="7" fillId="33" borderId="49" xfId="0" applyNumberFormat="1" applyFont="1" applyFill="1" applyBorder="1" applyAlignment="1">
      <alignment horizontal="center"/>
    </xf>
    <xf numFmtId="0" fontId="7" fillId="33" borderId="50" xfId="0" applyFont="1" applyFill="1" applyBorder="1" applyAlignment="1">
      <alignment horizontal="center"/>
    </xf>
    <xf numFmtId="0" fontId="7" fillId="0" borderId="26" xfId="0" applyFont="1" applyBorder="1" applyAlignment="1">
      <alignment horizontal="center"/>
    </xf>
    <xf numFmtId="0" fontId="7" fillId="0" borderId="29" xfId="0" applyFont="1" applyBorder="1" applyAlignment="1">
      <alignment horizontal="center"/>
    </xf>
    <xf numFmtId="165" fontId="2" fillId="0" borderId="42" xfId="0" applyNumberFormat="1" applyFont="1" applyBorder="1" applyAlignment="1">
      <alignment/>
    </xf>
    <xf numFmtId="165" fontId="2" fillId="0" borderId="18" xfId="0" applyNumberFormat="1" applyFont="1" applyBorder="1" applyAlignment="1">
      <alignment/>
    </xf>
    <xf numFmtId="0" fontId="7" fillId="0" borderId="51" xfId="0" applyFont="1" applyBorder="1" applyAlignment="1">
      <alignment horizontal="center"/>
    </xf>
    <xf numFmtId="0" fontId="7" fillId="0" borderId="36" xfId="0" applyFont="1" applyBorder="1" applyAlignment="1">
      <alignment horizontal="center"/>
    </xf>
    <xf numFmtId="165" fontId="2" fillId="0" borderId="40" xfId="0" applyNumberFormat="1" applyFont="1" applyBorder="1" applyAlignment="1">
      <alignment/>
    </xf>
    <xf numFmtId="165" fontId="2" fillId="0" borderId="23" xfId="0" applyNumberFormat="1" applyFont="1" applyBorder="1" applyAlignment="1">
      <alignment/>
    </xf>
    <xf numFmtId="0" fontId="7" fillId="0" borderId="30" xfId="0" applyFont="1" applyBorder="1" applyAlignment="1">
      <alignment horizontal="center"/>
    </xf>
    <xf numFmtId="165" fontId="2" fillId="0" borderId="52" xfId="0" applyNumberFormat="1" applyFont="1" applyBorder="1" applyAlignment="1">
      <alignment/>
    </xf>
    <xf numFmtId="165" fontId="2" fillId="0" borderId="20" xfId="0" applyNumberFormat="1" applyFont="1" applyBorder="1" applyAlignment="1">
      <alignment/>
    </xf>
    <xf numFmtId="0" fontId="7" fillId="0" borderId="53" xfId="0" applyFont="1" applyBorder="1" applyAlignment="1">
      <alignment horizont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3" fillId="0" borderId="0" xfId="0" applyFont="1" applyAlignment="1">
      <alignment/>
    </xf>
    <xf numFmtId="0" fontId="27" fillId="0" borderId="0" xfId="0" applyFont="1" applyAlignment="1">
      <alignment/>
    </xf>
    <xf numFmtId="0" fontId="27" fillId="0" borderId="0" xfId="0" applyFont="1" applyAlignment="1">
      <alignment vertical="center"/>
    </xf>
    <xf numFmtId="0" fontId="27" fillId="0" borderId="0" xfId="0" applyFont="1" applyBorder="1" applyAlignment="1">
      <alignment vertical="center"/>
    </xf>
    <xf numFmtId="0" fontId="3" fillId="0" borderId="0" xfId="0" applyFont="1" applyBorder="1" applyAlignment="1">
      <alignment/>
    </xf>
    <xf numFmtId="0" fontId="2" fillId="0" borderId="0" xfId="0" applyFont="1" applyBorder="1" applyAlignment="1">
      <alignment horizontal="left" vertical="center"/>
    </xf>
    <xf numFmtId="0" fontId="30" fillId="0" borderId="0" xfId="0" applyFont="1" applyAlignment="1">
      <alignment/>
    </xf>
    <xf numFmtId="0" fontId="7" fillId="0" borderId="0" xfId="0" applyFont="1" applyBorder="1" applyAlignment="1">
      <alignment horizontal="left" vertical="center"/>
    </xf>
    <xf numFmtId="0" fontId="27" fillId="0" borderId="16" xfId="0" applyFont="1" applyBorder="1" applyAlignment="1">
      <alignment vertical="center"/>
    </xf>
    <xf numFmtId="0" fontId="7" fillId="0" borderId="54" xfId="0" applyFont="1" applyBorder="1" applyAlignment="1">
      <alignment horizontal="left" vertical="center"/>
    </xf>
    <xf numFmtId="0" fontId="7" fillId="0" borderId="49" xfId="0" applyFont="1" applyFill="1" applyBorder="1" applyAlignment="1">
      <alignment horizontal="center" wrapText="1"/>
    </xf>
    <xf numFmtId="0" fontId="2" fillId="0" borderId="38" xfId="0" applyFont="1" applyBorder="1" applyAlignment="1">
      <alignment horizontal="left" vertical="center"/>
    </xf>
    <xf numFmtId="0" fontId="2" fillId="0" borderId="55" xfId="0" applyFont="1" applyBorder="1" applyAlignment="1">
      <alignment/>
    </xf>
    <xf numFmtId="0" fontId="0" fillId="0" borderId="0" xfId="0" applyAlignment="1">
      <alignment/>
    </xf>
    <xf numFmtId="0" fontId="2" fillId="0" borderId="56" xfId="0" applyFont="1" applyBorder="1" applyAlignment="1">
      <alignment/>
    </xf>
    <xf numFmtId="0" fontId="2" fillId="0" borderId="57" xfId="0" applyFont="1" applyBorder="1" applyAlignment="1">
      <alignment/>
    </xf>
    <xf numFmtId="0" fontId="7" fillId="0" borderId="33" xfId="0" applyFont="1" applyBorder="1" applyAlignment="1">
      <alignment horizontal="left" vertical="center"/>
    </xf>
    <xf numFmtId="0" fontId="7" fillId="0" borderId="0" xfId="0" applyFont="1" applyFill="1" applyAlignment="1">
      <alignment/>
    </xf>
    <xf numFmtId="175" fontId="2" fillId="0" borderId="29" xfId="0" applyNumberFormat="1" applyFont="1" applyBorder="1" applyAlignment="1">
      <alignment horizontal="center"/>
    </xf>
    <xf numFmtId="0" fontId="7" fillId="0" borderId="58" xfId="0" applyFont="1" applyBorder="1" applyAlignment="1">
      <alignment/>
    </xf>
    <xf numFmtId="176" fontId="2" fillId="0" borderId="18" xfId="0" applyNumberFormat="1" applyFont="1" applyBorder="1" applyAlignment="1">
      <alignment horizontal="center"/>
    </xf>
    <xf numFmtId="1" fontId="2" fillId="0" borderId="31" xfId="0" applyNumberFormat="1" applyFont="1" applyBorder="1" applyAlignment="1">
      <alignment/>
    </xf>
    <xf numFmtId="22" fontId="2" fillId="0" borderId="31" xfId="0" applyNumberFormat="1" applyFont="1" applyBorder="1" applyAlignment="1">
      <alignment/>
    </xf>
    <xf numFmtId="0" fontId="2" fillId="0" borderId="36" xfId="0" applyFont="1" applyBorder="1" applyAlignment="1">
      <alignment vertical="center" wrapText="1"/>
    </xf>
    <xf numFmtId="14" fontId="2" fillId="0" borderId="23" xfId="0" applyNumberFormat="1" applyFont="1" applyBorder="1" applyAlignment="1">
      <alignment vertical="center" wrapText="1"/>
    </xf>
    <xf numFmtId="2" fontId="2" fillId="0" borderId="59" xfId="0" applyNumberFormat="1" applyFont="1" applyBorder="1" applyAlignment="1">
      <alignment vertical="center" wrapText="1"/>
    </xf>
    <xf numFmtId="2" fontId="2" fillId="0" borderId="23" xfId="0" applyNumberFormat="1" applyFont="1" applyBorder="1" applyAlignment="1">
      <alignment vertical="center" wrapText="1"/>
    </xf>
    <xf numFmtId="2" fontId="7" fillId="0" borderId="23" xfId="0" applyNumberFormat="1" applyFont="1" applyBorder="1" applyAlignment="1">
      <alignment horizontal="left" vertical="center"/>
    </xf>
    <xf numFmtId="14" fontId="2" fillId="0" borderId="27"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0" fillId="0" borderId="60" xfId="0" applyFont="1" applyBorder="1" applyAlignment="1">
      <alignment horizontal="center"/>
    </xf>
    <xf numFmtId="14" fontId="2" fillId="0" borderId="20" xfId="0" applyNumberFormat="1" applyFont="1" applyBorder="1" applyAlignment="1">
      <alignment horizontal="center" vertical="center" wrapText="1"/>
    </xf>
    <xf numFmtId="0" fontId="0" fillId="0" borderId="61" xfId="0" applyFont="1" applyBorder="1" applyAlignment="1">
      <alignment/>
    </xf>
    <xf numFmtId="0" fontId="2" fillId="0" borderId="61" xfId="0" applyFont="1" applyBorder="1" applyAlignment="1">
      <alignment horizontal="center"/>
    </xf>
    <xf numFmtId="14" fontId="2" fillId="0" borderId="20" xfId="0" applyNumberFormat="1" applyFont="1" applyBorder="1" applyAlignment="1">
      <alignment horizontal="center"/>
    </xf>
    <xf numFmtId="0" fontId="4" fillId="0" borderId="0" xfId="0" applyFont="1" applyAlignment="1">
      <alignment/>
    </xf>
    <xf numFmtId="0" fontId="2" fillId="0" borderId="55" xfId="0" applyFont="1" applyBorder="1" applyAlignment="1">
      <alignment/>
    </xf>
    <xf numFmtId="0" fontId="2" fillId="0" borderId="56" xfId="0" applyFont="1" applyBorder="1" applyAlignment="1">
      <alignment/>
    </xf>
    <xf numFmtId="0" fontId="2" fillId="0" borderId="31" xfId="0" applyFont="1" applyBorder="1" applyAlignment="1">
      <alignment horizontal="left"/>
    </xf>
    <xf numFmtId="0" fontId="2" fillId="0" borderId="18" xfId="0" applyNumberFormat="1" applyFont="1" applyBorder="1" applyAlignment="1">
      <alignment/>
    </xf>
    <xf numFmtId="0" fontId="2" fillId="0" borderId="23" xfId="0" applyNumberFormat="1" applyFont="1" applyBorder="1" applyAlignment="1">
      <alignment/>
    </xf>
    <xf numFmtId="0" fontId="2" fillId="0" borderId="62" xfId="0" applyFont="1" applyBorder="1" applyAlignment="1">
      <alignment horizontal="center"/>
    </xf>
    <xf numFmtId="0" fontId="20" fillId="0" borderId="0" xfId="0" applyFont="1" applyAlignment="1">
      <alignment/>
    </xf>
    <xf numFmtId="0" fontId="2" fillId="0" borderId="63" xfId="0" applyFont="1" applyBorder="1" applyAlignment="1">
      <alignment/>
    </xf>
    <xf numFmtId="0" fontId="2" fillId="0" borderId="0" xfId="0" applyFont="1" applyFill="1" applyAlignment="1">
      <alignment vertical="center"/>
    </xf>
    <xf numFmtId="0" fontId="2" fillId="0" borderId="64" xfId="0" applyFont="1" applyBorder="1" applyAlignment="1">
      <alignment horizontal="left"/>
    </xf>
    <xf numFmtId="0" fontId="2" fillId="0" borderId="46" xfId="0" applyFont="1" applyBorder="1" applyAlignment="1">
      <alignment horizontal="left"/>
    </xf>
    <xf numFmtId="0" fontId="2" fillId="0" borderId="65" xfId="0" applyFont="1" applyBorder="1" applyAlignment="1">
      <alignment/>
    </xf>
    <xf numFmtId="0" fontId="2" fillId="34" borderId="66" xfId="0" applyFont="1" applyFill="1" applyBorder="1" applyAlignment="1">
      <alignment/>
    </xf>
    <xf numFmtId="0" fontId="2" fillId="34" borderId="67" xfId="0" applyFont="1" applyFill="1" applyBorder="1" applyAlignment="1">
      <alignment/>
    </xf>
    <xf numFmtId="0" fontId="2" fillId="0" borderId="12" xfId="0" applyFont="1" applyBorder="1" applyAlignment="1">
      <alignment/>
    </xf>
    <xf numFmtId="0" fontId="2" fillId="0" borderId="46" xfId="0" applyFont="1" applyBorder="1" applyAlignment="1">
      <alignment/>
    </xf>
    <xf numFmtId="0" fontId="2" fillId="34" borderId="68" xfId="0" applyFont="1" applyFill="1" applyBorder="1" applyAlignment="1">
      <alignment horizontal="left"/>
    </xf>
    <xf numFmtId="0" fontId="2" fillId="34" borderId="11" xfId="0" applyFont="1" applyFill="1" applyBorder="1" applyAlignment="1">
      <alignment horizontal="left"/>
    </xf>
    <xf numFmtId="0" fontId="2" fillId="0" borderId="29" xfId="0" applyFont="1" applyBorder="1" applyAlignment="1">
      <alignment horizontal="left"/>
    </xf>
    <xf numFmtId="0" fontId="2" fillId="0" borderId="69" xfId="0" applyFont="1" applyBorder="1" applyAlignment="1">
      <alignment horizontal="center"/>
    </xf>
    <xf numFmtId="0" fontId="2" fillId="0" borderId="58" xfId="0" applyFont="1" applyBorder="1" applyAlignment="1">
      <alignment horizontal="left"/>
    </xf>
    <xf numFmtId="0" fontId="7" fillId="0" borderId="0" xfId="0" applyFont="1" applyBorder="1" applyAlignment="1">
      <alignment/>
    </xf>
    <xf numFmtId="0" fontId="0" fillId="0" borderId="55" xfId="0" applyBorder="1" applyAlignment="1">
      <alignment/>
    </xf>
    <xf numFmtId="0" fontId="0" fillId="0" borderId="56" xfId="0" applyBorder="1" applyAlignment="1">
      <alignment/>
    </xf>
    <xf numFmtId="0" fontId="2" fillId="0" borderId="36" xfId="0" applyFont="1" applyBorder="1" applyAlignment="1">
      <alignment/>
    </xf>
    <xf numFmtId="0" fontId="7" fillId="0" borderId="53" xfId="0" applyFont="1" applyFill="1" applyBorder="1" applyAlignment="1">
      <alignment horizontal="center" wrapText="1"/>
    </xf>
    <xf numFmtId="0" fontId="35" fillId="0" borderId="0" xfId="0" applyFont="1" applyBorder="1" applyAlignment="1">
      <alignment/>
    </xf>
    <xf numFmtId="0" fontId="6" fillId="0" borderId="10" xfId="0" applyFont="1" applyBorder="1" applyAlignment="1">
      <alignment horizontal="center"/>
    </xf>
    <xf numFmtId="0" fontId="10" fillId="0" borderId="57" xfId="0" applyFont="1" applyBorder="1" applyAlignment="1">
      <alignment/>
    </xf>
    <xf numFmtId="165" fontId="10" fillId="0" borderId="57" xfId="0" applyNumberFormat="1" applyFont="1" applyBorder="1" applyAlignment="1">
      <alignment/>
    </xf>
    <xf numFmtId="165" fontId="10" fillId="0" borderId="70" xfId="0" applyNumberFormat="1" applyFont="1" applyBorder="1" applyAlignment="1">
      <alignment/>
    </xf>
    <xf numFmtId="0" fontId="6" fillId="0" borderId="12" xfId="0" applyFont="1" applyBorder="1" applyAlignment="1">
      <alignment horizontal="center"/>
    </xf>
    <xf numFmtId="0" fontId="10" fillId="0" borderId="55" xfId="0" applyFont="1" applyBorder="1" applyAlignment="1">
      <alignment/>
    </xf>
    <xf numFmtId="165" fontId="10" fillId="0" borderId="55" xfId="0" applyNumberFormat="1" applyFont="1" applyBorder="1" applyAlignment="1">
      <alignment/>
    </xf>
    <xf numFmtId="165" fontId="10" fillId="0" borderId="17" xfId="0" applyNumberFormat="1" applyFont="1" applyBorder="1" applyAlignment="1">
      <alignment/>
    </xf>
    <xf numFmtId="0" fontId="6" fillId="0" borderId="64" xfId="0" applyFont="1" applyBorder="1" applyAlignment="1">
      <alignment horizontal="center"/>
    </xf>
    <xf numFmtId="0" fontId="10" fillId="0" borderId="56" xfId="0" applyFont="1" applyBorder="1" applyAlignment="1">
      <alignment/>
    </xf>
    <xf numFmtId="165" fontId="10" fillId="0" borderId="56" xfId="0" applyNumberFormat="1" applyFont="1" applyBorder="1" applyAlignment="1">
      <alignment/>
    </xf>
    <xf numFmtId="165" fontId="10" fillId="0" borderId="69" xfId="0" applyNumberFormat="1" applyFont="1" applyBorder="1" applyAlignment="1">
      <alignment/>
    </xf>
    <xf numFmtId="0" fontId="2" fillId="0" borderId="14" xfId="0" applyFont="1" applyBorder="1" applyAlignment="1">
      <alignment/>
    </xf>
    <xf numFmtId="0" fontId="2" fillId="34" borderId="71" xfId="0" applyFont="1" applyFill="1" applyBorder="1" applyAlignment="1">
      <alignment/>
    </xf>
    <xf numFmtId="0" fontId="2" fillId="34" borderId="58" xfId="0" applyFont="1" applyFill="1" applyBorder="1" applyAlignment="1">
      <alignment/>
    </xf>
    <xf numFmtId="0" fontId="2" fillId="0" borderId="25" xfId="0" applyFont="1" applyBorder="1" applyAlignment="1">
      <alignment/>
    </xf>
    <xf numFmtId="0" fontId="0" fillId="34" borderId="14" xfId="0" applyFont="1" applyFill="1" applyBorder="1" applyAlignment="1">
      <alignment/>
    </xf>
    <xf numFmtId="0" fontId="0" fillId="34" borderId="17" xfId="0" applyFont="1" applyFill="1" applyBorder="1" applyAlignment="1">
      <alignment/>
    </xf>
    <xf numFmtId="0" fontId="7" fillId="33" borderId="71" xfId="0" applyFont="1" applyFill="1" applyBorder="1" applyAlignment="1">
      <alignment/>
    </xf>
    <xf numFmtId="0" fontId="7" fillId="33" borderId="31" xfId="0" applyFont="1" applyFill="1" applyBorder="1" applyAlignment="1">
      <alignment/>
    </xf>
    <xf numFmtId="0" fontId="2" fillId="0" borderId="46" xfId="0" applyFont="1" applyBorder="1" applyAlignment="1">
      <alignment/>
    </xf>
    <xf numFmtId="0" fontId="12" fillId="0" borderId="0" xfId="0" applyFont="1" applyAlignment="1">
      <alignment vertical="center" wrapText="1"/>
    </xf>
    <xf numFmtId="0" fontId="9" fillId="0" borderId="16" xfId="0" applyFont="1" applyBorder="1" applyAlignment="1">
      <alignment/>
    </xf>
    <xf numFmtId="0" fontId="2" fillId="0" borderId="55" xfId="0" applyFont="1" applyBorder="1" applyAlignment="1">
      <alignment horizontal="justify" vertical="top" wrapText="1"/>
    </xf>
    <xf numFmtId="0" fontId="7" fillId="0" borderId="28" xfId="0" applyFont="1" applyBorder="1" applyAlignment="1">
      <alignment horizontal="center"/>
    </xf>
    <xf numFmtId="0" fontId="7" fillId="0" borderId="19" xfId="0" applyFont="1" applyBorder="1" applyAlignment="1">
      <alignment horizontal="center"/>
    </xf>
    <xf numFmtId="14" fontId="2" fillId="0" borderId="41" xfId="0" applyNumberFormat="1" applyFont="1" applyBorder="1" applyAlignment="1">
      <alignment/>
    </xf>
    <xf numFmtId="0" fontId="29" fillId="0" borderId="0" xfId="0" applyFont="1" applyAlignment="1">
      <alignment/>
    </xf>
    <xf numFmtId="0" fontId="7" fillId="0" borderId="46" xfId="0" applyFont="1" applyBorder="1" applyAlignment="1">
      <alignment vertical="center"/>
    </xf>
    <xf numFmtId="0" fontId="7" fillId="0" borderId="69" xfId="0" applyFont="1" applyBorder="1" applyAlignment="1">
      <alignment vertical="center"/>
    </xf>
    <xf numFmtId="0" fontId="2" fillId="0" borderId="14" xfId="0" applyFont="1" applyBorder="1" applyAlignment="1">
      <alignment horizontal="left"/>
    </xf>
    <xf numFmtId="0" fontId="2" fillId="0" borderId="17" xfId="0" applyFont="1" applyBorder="1" applyAlignment="1">
      <alignment horizontal="left"/>
    </xf>
    <xf numFmtId="0" fontId="2" fillId="0" borderId="69" xfId="0" applyFont="1" applyBorder="1" applyAlignment="1">
      <alignment horizontal="left"/>
    </xf>
    <xf numFmtId="0" fontId="7" fillId="0" borderId="16" xfId="0" applyFont="1" applyBorder="1" applyAlignment="1">
      <alignment/>
    </xf>
    <xf numFmtId="0" fontId="2" fillId="0" borderId="42" xfId="0" applyFont="1" applyBorder="1" applyAlignment="1">
      <alignment horizontal="left"/>
    </xf>
    <xf numFmtId="0" fontId="7" fillId="33" borderId="72" xfId="0" applyFont="1" applyFill="1" applyBorder="1" applyAlignment="1">
      <alignment horizontal="center"/>
    </xf>
    <xf numFmtId="0" fontId="16" fillId="0" borderId="25" xfId="0" applyFont="1" applyBorder="1" applyAlignment="1">
      <alignment horizontal="center"/>
    </xf>
    <xf numFmtId="0" fontId="2" fillId="0" borderId="42" xfId="0" applyFont="1" applyBorder="1" applyAlignment="1">
      <alignment/>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36" xfId="0" applyFont="1" applyBorder="1" applyAlignment="1">
      <alignment horizontal="left" vertical="center"/>
    </xf>
    <xf numFmtId="0" fontId="2" fillId="0" borderId="33" xfId="0" applyFont="1" applyBorder="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55" xfId="0" applyFont="1" applyBorder="1" applyAlignment="1">
      <alignment/>
    </xf>
    <xf numFmtId="0" fontId="3" fillId="0" borderId="56" xfId="0" applyFont="1" applyBorder="1" applyAlignment="1">
      <alignment/>
    </xf>
    <xf numFmtId="14" fontId="2" fillId="0" borderId="41" xfId="0" applyNumberFormat="1" applyFont="1" applyBorder="1" applyAlignment="1">
      <alignment horizontal="center"/>
    </xf>
    <xf numFmtId="0" fontId="2" fillId="0" borderId="25" xfId="0" applyFont="1" applyBorder="1" applyAlignment="1">
      <alignment horizontal="left"/>
    </xf>
    <xf numFmtId="0" fontId="7" fillId="0" borderId="16" xfId="0" applyFont="1" applyBorder="1" applyAlignment="1">
      <alignment horizontal="right"/>
    </xf>
    <xf numFmtId="175" fontId="7" fillId="0" borderId="41" xfId="0" applyNumberFormat="1" applyFont="1" applyFill="1" applyBorder="1" applyAlignment="1">
      <alignment horizontal="center"/>
    </xf>
    <xf numFmtId="0" fontId="7" fillId="0" borderId="41" xfId="0" applyFont="1" applyFill="1" applyBorder="1" applyAlignment="1">
      <alignment horizontal="center"/>
    </xf>
    <xf numFmtId="164" fontId="2" fillId="35" borderId="18" xfId="0" applyNumberFormat="1" applyFont="1" applyFill="1" applyBorder="1" applyAlignment="1">
      <alignment horizontal="center"/>
    </xf>
    <xf numFmtId="2" fontId="2" fillId="35" borderId="18" xfId="0" applyNumberFormat="1" applyFont="1" applyFill="1" applyBorder="1" applyAlignment="1">
      <alignment horizontal="center"/>
    </xf>
    <xf numFmtId="176" fontId="2" fillId="35" borderId="18" xfId="0" applyNumberFormat="1" applyFont="1" applyFill="1" applyBorder="1" applyAlignment="1">
      <alignment horizontal="center"/>
    </xf>
    <xf numFmtId="176" fontId="2" fillId="35" borderId="19" xfId="0" applyNumberFormat="1" applyFont="1" applyFill="1" applyBorder="1" applyAlignment="1">
      <alignment horizontal="center"/>
    </xf>
    <xf numFmtId="4" fontId="2" fillId="35" borderId="18" xfId="0" applyNumberFormat="1" applyFont="1" applyFill="1" applyBorder="1" applyAlignment="1">
      <alignment horizontal="center"/>
    </xf>
    <xf numFmtId="176" fontId="2" fillId="35" borderId="41" xfId="0" applyNumberFormat="1" applyFont="1" applyFill="1" applyBorder="1" applyAlignment="1">
      <alignment horizontal="center"/>
    </xf>
    <xf numFmtId="0" fontId="7" fillId="0" borderId="34" xfId="0" applyFont="1" applyBorder="1" applyAlignment="1">
      <alignment/>
    </xf>
    <xf numFmtId="175" fontId="2" fillId="0" borderId="36" xfId="0" applyNumberFormat="1" applyFont="1" applyBorder="1" applyAlignment="1">
      <alignment horizontal="center"/>
    </xf>
    <xf numFmtId="22" fontId="2" fillId="0" borderId="40" xfId="0" applyNumberFormat="1" applyFont="1" applyBorder="1" applyAlignment="1">
      <alignment horizontal="center"/>
    </xf>
    <xf numFmtId="3" fontId="2" fillId="0" borderId="23" xfId="0" applyNumberFormat="1" applyFont="1" applyBorder="1" applyAlignment="1">
      <alignment horizontal="center"/>
    </xf>
    <xf numFmtId="176" fontId="2" fillId="0" borderId="23" xfId="0" applyNumberFormat="1" applyFont="1" applyBorder="1" applyAlignment="1">
      <alignment horizontal="center"/>
    </xf>
    <xf numFmtId="164" fontId="2" fillId="35" borderId="23" xfId="0" applyNumberFormat="1" applyFont="1" applyFill="1" applyBorder="1" applyAlignment="1" quotePrefix="1">
      <alignment horizontal="center"/>
    </xf>
    <xf numFmtId="0" fontId="2" fillId="35" borderId="23" xfId="0" applyFont="1" applyFill="1" applyBorder="1" applyAlignment="1" quotePrefix="1">
      <alignment horizontal="center"/>
    </xf>
    <xf numFmtId="0" fontId="2" fillId="35" borderId="33" xfId="0" applyFont="1" applyFill="1" applyBorder="1" applyAlignment="1" quotePrefix="1">
      <alignment horizontal="center"/>
    </xf>
    <xf numFmtId="0" fontId="17" fillId="0" borderId="41" xfId="0" applyFont="1" applyFill="1" applyBorder="1" applyAlignment="1">
      <alignment horizontal="center" wrapText="1"/>
    </xf>
    <xf numFmtId="0" fontId="0" fillId="0" borderId="0" xfId="0" applyFont="1" applyAlignment="1" quotePrefix="1">
      <alignment horizontal="left"/>
    </xf>
    <xf numFmtId="0" fontId="0" fillId="35" borderId="18" xfId="0" applyFill="1" applyBorder="1" applyAlignment="1">
      <alignment/>
    </xf>
    <xf numFmtId="1" fontId="2" fillId="35" borderId="49" xfId="0" applyNumberFormat="1" applyFont="1" applyFill="1" applyBorder="1" applyAlignment="1">
      <alignment horizontal="center" vertical="center"/>
    </xf>
    <xf numFmtId="1" fontId="2" fillId="35" borderId="72" xfId="0" applyNumberFormat="1" applyFont="1" applyFill="1" applyBorder="1" applyAlignment="1">
      <alignment horizontal="center" vertical="center"/>
    </xf>
    <xf numFmtId="1" fontId="2" fillId="35" borderId="50" xfId="0" applyNumberFormat="1" applyFont="1" applyFill="1" applyBorder="1" applyAlignment="1">
      <alignment horizontal="center" vertical="center"/>
    </xf>
    <xf numFmtId="171" fontId="2" fillId="35" borderId="49" xfId="0" applyNumberFormat="1" applyFont="1" applyFill="1" applyBorder="1" applyAlignment="1">
      <alignment horizontal="center" vertical="center"/>
    </xf>
    <xf numFmtId="171" fontId="2" fillId="35" borderId="50" xfId="0" applyNumberFormat="1" applyFont="1" applyFill="1" applyBorder="1" applyAlignment="1">
      <alignment horizontal="center" vertical="center"/>
    </xf>
    <xf numFmtId="0" fontId="2" fillId="35" borderId="49" xfId="0" applyFont="1" applyFill="1" applyBorder="1" applyAlignment="1">
      <alignment horizontal="center" vertical="center"/>
    </xf>
    <xf numFmtId="165" fontId="2" fillId="35" borderId="49" xfId="0" applyNumberFormat="1" applyFont="1" applyFill="1" applyBorder="1" applyAlignment="1">
      <alignment horizontal="center" vertical="center"/>
    </xf>
    <xf numFmtId="0" fontId="2" fillId="35" borderId="50" xfId="0" applyFont="1" applyFill="1" applyBorder="1" applyAlignment="1">
      <alignment horizontal="center" vertical="center"/>
    </xf>
    <xf numFmtId="14" fontId="2" fillId="0" borderId="0" xfId="0" applyNumberFormat="1" applyFont="1" applyBorder="1" applyAlignment="1">
      <alignment/>
    </xf>
    <xf numFmtId="0" fontId="7" fillId="33" borderId="72" xfId="0" applyFont="1" applyFill="1" applyBorder="1" applyAlignment="1">
      <alignment horizontal="center" textRotation="90"/>
    </xf>
    <xf numFmtId="0" fontId="7" fillId="33" borderId="49" xfId="0" applyFont="1" applyFill="1" applyBorder="1" applyAlignment="1">
      <alignment horizontal="center" textRotation="90"/>
    </xf>
    <xf numFmtId="0" fontId="7" fillId="33" borderId="50" xfId="0" applyFont="1" applyFill="1" applyBorder="1" applyAlignment="1">
      <alignment horizontal="center" textRotation="90"/>
    </xf>
    <xf numFmtId="2" fontId="2" fillId="35" borderId="27" xfId="0" applyNumberFormat="1" applyFont="1" applyFill="1" applyBorder="1" applyAlignment="1">
      <alignment horizontal="center" vertical="center" wrapText="1"/>
    </xf>
    <xf numFmtId="0" fontId="2" fillId="35" borderId="27" xfId="0" applyFont="1" applyFill="1" applyBorder="1" applyAlignment="1">
      <alignment horizontal="center" vertical="center" wrapText="1"/>
    </xf>
    <xf numFmtId="0" fontId="2" fillId="35" borderId="28" xfId="0" applyFont="1" applyFill="1" applyBorder="1" applyAlignment="1">
      <alignment horizontal="center" vertical="center" wrapText="1"/>
    </xf>
    <xf numFmtId="2" fontId="2" fillId="35" borderId="23" xfId="0" applyNumberFormat="1"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33" xfId="0" applyFont="1" applyFill="1" applyBorder="1" applyAlignment="1">
      <alignment horizontal="center" vertical="center" wrapText="1"/>
    </xf>
    <xf numFmtId="2" fontId="2" fillId="35" borderId="61" xfId="0" applyNumberFormat="1"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35" borderId="62" xfId="0" applyFont="1" applyFill="1" applyBorder="1" applyAlignment="1">
      <alignment horizontal="center" vertical="center" wrapText="1"/>
    </xf>
    <xf numFmtId="14" fontId="29" fillId="0" borderId="0" xfId="0" applyNumberFormat="1" applyFont="1" applyAlignment="1">
      <alignment/>
    </xf>
    <xf numFmtId="14" fontId="2" fillId="0" borderId="68" xfId="0" applyNumberFormat="1" applyFont="1" applyBorder="1" applyAlignment="1">
      <alignment/>
    </xf>
    <xf numFmtId="14" fontId="2" fillId="0" borderId="25" xfId="0" applyNumberFormat="1" applyFont="1" applyBorder="1" applyAlignment="1">
      <alignment/>
    </xf>
    <xf numFmtId="14" fontId="2" fillId="0" borderId="38" xfId="0" applyNumberFormat="1" applyFont="1" applyBorder="1" applyAlignment="1">
      <alignment/>
    </xf>
    <xf numFmtId="0" fontId="36" fillId="0" borderId="0" xfId="0" applyFont="1" applyAlignment="1">
      <alignment horizontal="center"/>
    </xf>
    <xf numFmtId="0" fontId="2" fillId="0" borderId="0" xfId="0" applyFont="1" applyBorder="1" applyAlignment="1">
      <alignment horizontal="left"/>
    </xf>
    <xf numFmtId="165" fontId="7" fillId="0" borderId="71" xfId="0" applyNumberFormat="1" applyFont="1" applyBorder="1" applyAlignment="1">
      <alignment horizontal="left" vertical="center"/>
    </xf>
    <xf numFmtId="0" fontId="2" fillId="0" borderId="31" xfId="0" applyFont="1" applyBorder="1" applyAlignment="1">
      <alignment vertical="center"/>
    </xf>
    <xf numFmtId="165" fontId="7" fillId="0" borderId="31" xfId="0" applyNumberFormat="1" applyFont="1" applyBorder="1" applyAlignment="1">
      <alignment vertical="center"/>
    </xf>
    <xf numFmtId="0" fontId="7" fillId="0" borderId="58"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7" fillId="0" borderId="57"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2" fillId="0" borderId="64" xfId="0" applyFont="1" applyBorder="1" applyAlignment="1">
      <alignment/>
    </xf>
    <xf numFmtId="0" fontId="2" fillId="0" borderId="14" xfId="0" applyFont="1" applyBorder="1" applyAlignment="1">
      <alignment horizontal="left" wrapText="1"/>
    </xf>
    <xf numFmtId="0" fontId="2" fillId="0" borderId="46" xfId="0" applyFont="1" applyBorder="1" applyAlignment="1">
      <alignment horizontal="left" wrapText="1"/>
    </xf>
    <xf numFmtId="0" fontId="7" fillId="34" borderId="49" xfId="0" applyFont="1" applyFill="1" applyBorder="1" applyAlignment="1">
      <alignment/>
    </xf>
    <xf numFmtId="0" fontId="7" fillId="34" borderId="50" xfId="0" applyFont="1" applyFill="1" applyBorder="1" applyAlignment="1">
      <alignment/>
    </xf>
    <xf numFmtId="0" fontId="0" fillId="0" borderId="58" xfId="0" applyBorder="1" applyAlignment="1">
      <alignment vertical="center"/>
    </xf>
    <xf numFmtId="0" fontId="0" fillId="0" borderId="54" xfId="0" applyBorder="1" applyAlignment="1">
      <alignment vertical="center"/>
    </xf>
    <xf numFmtId="0" fontId="0" fillId="0" borderId="31" xfId="0" applyBorder="1" applyAlignment="1">
      <alignment vertical="center"/>
    </xf>
    <xf numFmtId="0" fontId="23" fillId="0" borderId="0" xfId="0" applyFont="1" applyBorder="1" applyAlignment="1">
      <alignment/>
    </xf>
    <xf numFmtId="0" fontId="2" fillId="0" borderId="0" xfId="0" applyFont="1" applyBorder="1" applyAlignment="1">
      <alignment horizontal="right"/>
    </xf>
    <xf numFmtId="165" fontId="2" fillId="0" borderId="0" xfId="0" applyNumberFormat="1" applyFont="1" applyBorder="1" applyAlignment="1">
      <alignment/>
    </xf>
    <xf numFmtId="16" fontId="2" fillId="0" borderId="27" xfId="0" applyNumberFormat="1" applyFont="1" applyBorder="1" applyAlignment="1" quotePrefix="1">
      <alignment horizontal="center"/>
    </xf>
    <xf numFmtId="16" fontId="2" fillId="0" borderId="18" xfId="0" applyNumberFormat="1" applyFont="1" applyBorder="1" applyAlignment="1" quotePrefix="1">
      <alignment horizontal="center"/>
    </xf>
    <xf numFmtId="0" fontId="2" fillId="0" borderId="20" xfId="0" applyNumberFormat="1" applyFont="1" applyBorder="1" applyAlignment="1" quotePrefix="1">
      <alignment horizontal="center"/>
    </xf>
    <xf numFmtId="0" fontId="2" fillId="0" borderId="20" xfId="0" applyNumberFormat="1" applyFont="1" applyBorder="1" applyAlignment="1">
      <alignment/>
    </xf>
    <xf numFmtId="14" fontId="2" fillId="0" borderId="27" xfId="0" applyNumberFormat="1" applyFont="1" applyBorder="1" applyAlignment="1">
      <alignment/>
    </xf>
    <xf numFmtId="14" fontId="2" fillId="0" borderId="20" xfId="0" applyNumberFormat="1" applyFont="1" applyBorder="1" applyAlignment="1">
      <alignment/>
    </xf>
    <xf numFmtId="0" fontId="0" fillId="0" borderId="20" xfId="0" applyFont="1" applyBorder="1" applyAlignment="1">
      <alignment/>
    </xf>
    <xf numFmtId="0" fontId="2" fillId="0" borderId="63"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175" fontId="2" fillId="35" borderId="36" xfId="0" applyNumberFormat="1" applyFont="1" applyFill="1" applyBorder="1" applyAlignment="1">
      <alignment horizontal="center"/>
    </xf>
    <xf numFmtId="22" fontId="2" fillId="35" borderId="40" xfId="0" applyNumberFormat="1" applyFont="1" applyFill="1" applyBorder="1" applyAlignment="1">
      <alignment horizontal="center"/>
    </xf>
    <xf numFmtId="175" fontId="2" fillId="35" borderId="29" xfId="0" applyNumberFormat="1" applyFont="1" applyFill="1" applyBorder="1" applyAlignment="1">
      <alignment horizontal="center"/>
    </xf>
    <xf numFmtId="22" fontId="2" fillId="35" borderId="42" xfId="0" applyNumberFormat="1" applyFont="1" applyFill="1" applyBorder="1" applyAlignment="1">
      <alignment horizontal="center"/>
    </xf>
    <xf numFmtId="176" fontId="2" fillId="0" borderId="23" xfId="0" applyNumberFormat="1" applyFont="1" applyFill="1" applyBorder="1" applyAlignment="1">
      <alignment horizontal="center"/>
    </xf>
    <xf numFmtId="176" fontId="2" fillId="0" borderId="18" xfId="0" applyNumberFormat="1" applyFont="1" applyFill="1" applyBorder="1" applyAlignment="1">
      <alignment horizontal="center"/>
    </xf>
    <xf numFmtId="0" fontId="7" fillId="33" borderId="53" xfId="0" applyFont="1" applyFill="1" applyBorder="1" applyAlignment="1">
      <alignment horizontal="center" wrapText="1"/>
    </xf>
    <xf numFmtId="0" fontId="7" fillId="33" borderId="49" xfId="0" applyFont="1" applyFill="1" applyBorder="1" applyAlignment="1">
      <alignment horizontal="center" wrapText="1"/>
    </xf>
    <xf numFmtId="0" fontId="7" fillId="33" borderId="73" xfId="0" applyFont="1" applyFill="1" applyBorder="1" applyAlignment="1">
      <alignment horizontal="center" wrapText="1"/>
    </xf>
    <xf numFmtId="0" fontId="7" fillId="33" borderId="50" xfId="0" applyFont="1" applyFill="1" applyBorder="1" applyAlignment="1">
      <alignment horizontal="center" wrapText="1"/>
    </xf>
    <xf numFmtId="0" fontId="7" fillId="33" borderId="53" xfId="0" applyFont="1" applyFill="1" applyBorder="1" applyAlignment="1">
      <alignment horizontal="center" textRotation="90"/>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9" xfId="0" applyFont="1" applyFill="1" applyBorder="1" applyAlignment="1">
      <alignment horizontal="center"/>
    </xf>
    <xf numFmtId="0" fontId="19" fillId="33" borderId="18" xfId="0" applyFont="1" applyFill="1" applyBorder="1" applyAlignment="1">
      <alignment horizontal="center"/>
    </xf>
    <xf numFmtId="0" fontId="19" fillId="33" borderId="19" xfId="0" applyFont="1" applyFill="1" applyBorder="1" applyAlignment="1">
      <alignment horizontal="center"/>
    </xf>
    <xf numFmtId="0" fontId="19" fillId="33" borderId="29" xfId="0" applyFont="1" applyFill="1" applyBorder="1" applyAlignment="1">
      <alignment horizontal="center"/>
    </xf>
    <xf numFmtId="0" fontId="2" fillId="33" borderId="20" xfId="0" applyFont="1" applyFill="1" applyBorder="1" applyAlignment="1">
      <alignment horizontal="center"/>
    </xf>
    <xf numFmtId="0" fontId="7" fillId="33" borderId="61" xfId="0" applyFont="1" applyFill="1" applyBorder="1" applyAlignment="1">
      <alignment horizontal="center" wrapText="1"/>
    </xf>
    <xf numFmtId="0" fontId="7" fillId="33" borderId="71" xfId="0" applyFont="1" applyFill="1" applyBorder="1" applyAlignment="1">
      <alignment horizontal="center" wrapText="1"/>
    </xf>
    <xf numFmtId="0" fontId="17" fillId="33" borderId="49" xfId="0" applyFont="1" applyFill="1" applyBorder="1" applyAlignment="1">
      <alignment horizontal="center" wrapText="1"/>
    </xf>
    <xf numFmtId="0" fontId="2" fillId="33" borderId="66" xfId="0" applyFont="1" applyFill="1" applyBorder="1" applyAlignment="1">
      <alignment horizontal="center"/>
    </xf>
    <xf numFmtId="0" fontId="2" fillId="33" borderId="67" xfId="0" applyFont="1" applyFill="1" applyBorder="1" applyAlignment="1">
      <alignment horizontal="center"/>
    </xf>
    <xf numFmtId="0" fontId="2" fillId="33" borderId="39" xfId="0" applyFont="1" applyFill="1" applyBorder="1" applyAlignment="1">
      <alignment horizontal="center"/>
    </xf>
    <xf numFmtId="0" fontId="2" fillId="33" borderId="32" xfId="0" applyFont="1" applyFill="1" applyBorder="1" applyAlignment="1">
      <alignment horizontal="center"/>
    </xf>
    <xf numFmtId="0" fontId="2" fillId="33" borderId="39" xfId="0" applyFont="1" applyFill="1" applyBorder="1" applyAlignment="1">
      <alignment/>
    </xf>
    <xf numFmtId="0" fontId="0" fillId="33" borderId="32" xfId="0" applyFont="1" applyFill="1" applyBorder="1" applyAlignment="1">
      <alignment/>
    </xf>
    <xf numFmtId="0" fontId="2" fillId="33" borderId="34" xfId="0" applyFont="1" applyFill="1" applyBorder="1" applyAlignment="1">
      <alignment/>
    </xf>
    <xf numFmtId="0" fontId="2" fillId="33" borderId="54" xfId="0" applyFont="1" applyFill="1" applyBorder="1" applyAlignment="1">
      <alignment/>
    </xf>
    <xf numFmtId="0" fontId="7" fillId="33" borderId="71" xfId="0" applyFont="1" applyFill="1" applyBorder="1" applyAlignment="1">
      <alignment horizontal="left"/>
    </xf>
    <xf numFmtId="0" fontId="2" fillId="33" borderId="31" xfId="0" applyFont="1" applyFill="1" applyBorder="1" applyAlignment="1">
      <alignment horizontal="left"/>
    </xf>
    <xf numFmtId="0" fontId="2" fillId="33" borderId="58" xfId="0" applyFont="1" applyFill="1" applyBorder="1" applyAlignment="1">
      <alignment horizontal="left"/>
    </xf>
    <xf numFmtId="0" fontId="2" fillId="33" borderId="31" xfId="0" applyFont="1" applyFill="1" applyBorder="1" applyAlignment="1">
      <alignment/>
    </xf>
    <xf numFmtId="0" fontId="2" fillId="33" borderId="74" xfId="0" applyFont="1" applyFill="1" applyBorder="1" applyAlignment="1">
      <alignment/>
    </xf>
    <xf numFmtId="0" fontId="2" fillId="33" borderId="16" xfId="0" applyFont="1" applyFill="1" applyBorder="1" applyAlignment="1">
      <alignment horizontal="left"/>
    </xf>
    <xf numFmtId="0" fontId="2" fillId="33" borderId="54" xfId="0" applyFont="1" applyFill="1" applyBorder="1" applyAlignment="1">
      <alignment horizontal="left"/>
    </xf>
    <xf numFmtId="0" fontId="2" fillId="33" borderId="74" xfId="0" applyFont="1" applyFill="1" applyBorder="1" applyAlignment="1">
      <alignment horizontal="left"/>
    </xf>
    <xf numFmtId="0" fontId="7" fillId="33" borderId="41" xfId="0" applyFont="1" applyFill="1" applyBorder="1" applyAlignment="1">
      <alignment horizontal="center" vertical="center"/>
    </xf>
    <xf numFmtId="165" fontId="7" fillId="33" borderId="41" xfId="0" applyNumberFormat="1" applyFont="1" applyFill="1" applyBorder="1" applyAlignment="1">
      <alignment horizontal="center" vertical="center"/>
    </xf>
    <xf numFmtId="0" fontId="2" fillId="33" borderId="58" xfId="0" applyFont="1" applyFill="1" applyBorder="1" applyAlignment="1">
      <alignment/>
    </xf>
    <xf numFmtId="0" fontId="7" fillId="33" borderId="65" xfId="0" applyFont="1" applyFill="1" applyBorder="1" applyAlignment="1">
      <alignment/>
    </xf>
    <xf numFmtId="0" fontId="7" fillId="33" borderId="75" xfId="0" applyFont="1" applyFill="1" applyBorder="1" applyAlignment="1">
      <alignment/>
    </xf>
    <xf numFmtId="0" fontId="7" fillId="33" borderId="65" xfId="0" applyFont="1" applyFill="1" applyBorder="1" applyAlignment="1">
      <alignment horizontal="center" wrapText="1"/>
    </xf>
    <xf numFmtId="0" fontId="2" fillId="33" borderId="53" xfId="0" applyFont="1" applyFill="1" applyBorder="1" applyAlignment="1">
      <alignment horizontal="center" wrapText="1"/>
    </xf>
    <xf numFmtId="0" fontId="2" fillId="33" borderId="41" xfId="0" applyFont="1" applyFill="1" applyBorder="1" applyAlignment="1">
      <alignment horizontal="center" wrapText="1"/>
    </xf>
    <xf numFmtId="165" fontId="2" fillId="33" borderId="42" xfId="0" applyNumberFormat="1" applyFont="1" applyFill="1" applyBorder="1" applyAlignment="1">
      <alignment/>
    </xf>
    <xf numFmtId="165" fontId="2" fillId="33" borderId="52" xfId="0" applyNumberFormat="1" applyFont="1" applyFill="1" applyBorder="1" applyAlignment="1">
      <alignment/>
    </xf>
    <xf numFmtId="0" fontId="2" fillId="33" borderId="20" xfId="0" applyFont="1" applyFill="1" applyBorder="1" applyAlignment="1">
      <alignment/>
    </xf>
    <xf numFmtId="0" fontId="3" fillId="33" borderId="55" xfId="0" applyFont="1" applyFill="1" applyBorder="1" applyAlignment="1">
      <alignment/>
    </xf>
    <xf numFmtId="14" fontId="2" fillId="33" borderId="55" xfId="0" applyNumberFormat="1" applyFont="1" applyFill="1" applyBorder="1" applyAlignment="1">
      <alignment/>
    </xf>
    <xf numFmtId="0" fontId="7" fillId="33" borderId="41" xfId="0" applyFont="1" applyFill="1" applyBorder="1" applyAlignment="1">
      <alignment horizontal="center" wrapText="1"/>
    </xf>
    <xf numFmtId="0" fontId="0" fillId="0" borderId="0" xfId="0" applyAlignment="1">
      <alignment horizontal="center"/>
    </xf>
    <xf numFmtId="0" fontId="2" fillId="0" borderId="0" xfId="0" applyFont="1" applyFill="1" applyBorder="1" applyAlignment="1">
      <alignment/>
    </xf>
    <xf numFmtId="0" fontId="7" fillId="33" borderId="75" xfId="0" applyFont="1" applyFill="1" applyBorder="1" applyAlignment="1">
      <alignment horizontal="center" wrapText="1"/>
    </xf>
    <xf numFmtId="0" fontId="2" fillId="36" borderId="57" xfId="0" applyFont="1" applyFill="1" applyBorder="1" applyAlignment="1">
      <alignment horizontal="center" wrapText="1"/>
    </xf>
    <xf numFmtId="0" fontId="2" fillId="36" borderId="10" xfId="0" applyFont="1" applyFill="1" applyBorder="1" applyAlignment="1">
      <alignment horizontal="center" wrapText="1"/>
    </xf>
    <xf numFmtId="0" fontId="7" fillId="36" borderId="57" xfId="0" applyFont="1" applyFill="1" applyBorder="1" applyAlignment="1">
      <alignment horizontal="center" wrapText="1"/>
    </xf>
    <xf numFmtId="14" fontId="2" fillId="0" borderId="23" xfId="0" applyNumberFormat="1" applyFont="1" applyBorder="1" applyAlignment="1">
      <alignment horizontal="center"/>
    </xf>
    <xf numFmtId="0" fontId="2" fillId="36" borderId="70" xfId="0" applyFont="1" applyFill="1" applyBorder="1" applyAlignment="1">
      <alignment horizontal="center" wrapText="1"/>
    </xf>
    <xf numFmtId="0" fontId="17" fillId="0" borderId="65" xfId="0" applyFont="1" applyFill="1" applyBorder="1" applyAlignment="1">
      <alignment horizontal="center" wrapText="1"/>
    </xf>
    <xf numFmtId="0" fontId="17" fillId="0" borderId="18" xfId="0" applyFont="1" applyFill="1" applyBorder="1" applyAlignment="1">
      <alignment horizontal="center" wrapText="1"/>
    </xf>
    <xf numFmtId="0" fontId="17" fillId="0" borderId="25" xfId="0" applyFont="1" applyFill="1" applyBorder="1" applyAlignment="1">
      <alignment horizontal="center" wrapText="1"/>
    </xf>
    <xf numFmtId="0" fontId="17" fillId="0" borderId="42" xfId="0" applyFont="1" applyFill="1" applyBorder="1" applyAlignment="1">
      <alignment horizontal="center" wrapText="1"/>
    </xf>
    <xf numFmtId="0" fontId="2" fillId="0" borderId="42" xfId="0" applyFont="1" applyBorder="1" applyAlignment="1">
      <alignment horizontal="left" vertical="center"/>
    </xf>
    <xf numFmtId="0" fontId="6" fillId="0" borderId="0" xfId="0" applyFont="1" applyAlignment="1">
      <alignment horizontal="center"/>
    </xf>
    <xf numFmtId="0" fontId="7" fillId="33" borderId="28" xfId="0" applyFont="1" applyFill="1" applyBorder="1" applyAlignment="1">
      <alignment horizontal="center" wrapText="1"/>
    </xf>
    <xf numFmtId="0" fontId="7" fillId="33" borderId="19" xfId="0" applyFont="1" applyFill="1" applyBorder="1" applyAlignment="1">
      <alignment horizontal="center" wrapText="1"/>
    </xf>
    <xf numFmtId="0" fontId="7" fillId="33" borderId="21" xfId="0" applyFont="1" applyFill="1" applyBorder="1" applyAlignment="1">
      <alignment horizontal="center" wrapText="1"/>
    </xf>
    <xf numFmtId="0" fontId="7" fillId="0" borderId="71" xfId="0" applyFont="1" applyBorder="1" applyAlignment="1">
      <alignment horizontal="left" vertical="center"/>
    </xf>
    <xf numFmtId="0" fontId="7" fillId="0" borderId="31" xfId="0" applyFont="1" applyBorder="1" applyAlignment="1">
      <alignment horizontal="left" vertical="center"/>
    </xf>
    <xf numFmtId="0" fontId="7" fillId="33" borderId="43" xfId="0" applyFont="1" applyFill="1" applyBorder="1" applyAlignment="1">
      <alignment horizontal="center"/>
    </xf>
    <xf numFmtId="0" fontId="7" fillId="33" borderId="45" xfId="0" applyFont="1" applyFill="1" applyBorder="1" applyAlignment="1">
      <alignment horizontal="center"/>
    </xf>
    <xf numFmtId="0" fontId="7" fillId="33" borderId="60" xfId="0" applyFont="1" applyFill="1" applyBorder="1" applyAlignment="1">
      <alignment horizontal="center"/>
    </xf>
    <xf numFmtId="0" fontId="7" fillId="33" borderId="44" xfId="0" applyFont="1" applyFill="1" applyBorder="1" applyAlignment="1">
      <alignment horizontal="center" wrapText="1"/>
    </xf>
    <xf numFmtId="0" fontId="7" fillId="33" borderId="37" xfId="0" applyFont="1" applyFill="1" applyBorder="1" applyAlignment="1">
      <alignment horizontal="center" wrapText="1"/>
    </xf>
    <xf numFmtId="0" fontId="7" fillId="33" borderId="61" xfId="0" applyFont="1" applyFill="1" applyBorder="1" applyAlignment="1">
      <alignment horizontal="center" wrapText="1"/>
    </xf>
    <xf numFmtId="0" fontId="7" fillId="33" borderId="27" xfId="0" applyFont="1" applyFill="1" applyBorder="1" applyAlignment="1">
      <alignment horizontal="center" wrapText="1"/>
    </xf>
    <xf numFmtId="0" fontId="7" fillId="33" borderId="18" xfId="0" applyFont="1" applyFill="1" applyBorder="1" applyAlignment="1">
      <alignment horizontal="center" wrapText="1"/>
    </xf>
    <xf numFmtId="0" fontId="7" fillId="33" borderId="20" xfId="0" applyFont="1" applyFill="1" applyBorder="1" applyAlignment="1">
      <alignment horizontal="center" wrapText="1"/>
    </xf>
    <xf numFmtId="0" fontId="7" fillId="0" borderId="71" xfId="0" applyFont="1" applyBorder="1" applyAlignment="1">
      <alignment horizontal="center"/>
    </xf>
    <xf numFmtId="0" fontId="0" fillId="0" borderId="31" xfId="0" applyBorder="1" applyAlignment="1">
      <alignment horizontal="center"/>
    </xf>
    <xf numFmtId="0" fontId="0" fillId="0" borderId="58" xfId="0" applyBorder="1" applyAlignment="1">
      <alignment horizontal="center"/>
    </xf>
    <xf numFmtId="0" fontId="7" fillId="0" borderId="0" xfId="0" applyFont="1" applyAlignment="1">
      <alignment horizontal="center"/>
    </xf>
    <xf numFmtId="0" fontId="21" fillId="33" borderId="24" xfId="0" applyFont="1" applyFill="1" applyBorder="1" applyAlignment="1">
      <alignment/>
    </xf>
    <xf numFmtId="0" fontId="21" fillId="33" borderId="0" xfId="0" applyFont="1" applyFill="1" applyBorder="1" applyAlignment="1">
      <alignment/>
    </xf>
    <xf numFmtId="0" fontId="21" fillId="33" borderId="76" xfId="0" applyFont="1" applyFill="1" applyBorder="1" applyAlignment="1">
      <alignment/>
    </xf>
    <xf numFmtId="0" fontId="21" fillId="33" borderId="77" xfId="0" applyFont="1" applyFill="1" applyBorder="1" applyAlignment="1">
      <alignment/>
    </xf>
    <xf numFmtId="0" fontId="21" fillId="33" borderId="48" xfId="0" applyFont="1" applyFill="1" applyBorder="1" applyAlignment="1">
      <alignment/>
    </xf>
    <xf numFmtId="0" fontId="21" fillId="33" borderId="78" xfId="0" applyFont="1" applyFill="1" applyBorder="1" applyAlignment="1">
      <alignment/>
    </xf>
    <xf numFmtId="0" fontId="21" fillId="33" borderId="59" xfId="0" applyFont="1" applyFill="1" applyBorder="1" applyAlignment="1">
      <alignment/>
    </xf>
    <xf numFmtId="0" fontId="22" fillId="33" borderId="13" xfId="0" applyFont="1" applyFill="1" applyBorder="1" applyAlignment="1">
      <alignment/>
    </xf>
    <xf numFmtId="0" fontId="22" fillId="33" borderId="40" xfId="0" applyFont="1" applyFill="1" applyBorder="1" applyAlignment="1">
      <alignment/>
    </xf>
    <xf numFmtId="0" fontId="7" fillId="0" borderId="42"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46" xfId="0" applyFont="1" applyBorder="1" applyAlignment="1">
      <alignment horizontal="left" vertical="center"/>
    </xf>
    <xf numFmtId="0" fontId="7" fillId="0" borderId="69" xfId="0" applyFont="1" applyBorder="1" applyAlignment="1">
      <alignment horizontal="left" vertical="center"/>
    </xf>
    <xf numFmtId="0" fontId="2" fillId="0" borderId="12" xfId="0" applyFont="1" applyBorder="1" applyAlignment="1">
      <alignment horizontal="left"/>
    </xf>
    <xf numFmtId="0" fontId="2" fillId="0" borderId="14" xfId="0" applyFont="1" applyBorder="1" applyAlignment="1">
      <alignment horizontal="left"/>
    </xf>
    <xf numFmtId="0" fontId="2" fillId="0" borderId="17" xfId="0" applyFont="1" applyBorder="1" applyAlignment="1">
      <alignment horizontal="left"/>
    </xf>
    <xf numFmtId="0" fontId="2" fillId="0" borderId="29"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6" fillId="0" borderId="0" xfId="0" applyFont="1" applyBorder="1" applyAlignment="1">
      <alignment horizontal="center"/>
    </xf>
    <xf numFmtId="0" fontId="7" fillId="0" borderId="20" xfId="0" applyFont="1" applyBorder="1" applyAlignment="1">
      <alignment horizontal="left" vertical="center"/>
    </xf>
    <xf numFmtId="0" fontId="7" fillId="33" borderId="53" xfId="0" applyFont="1" applyFill="1" applyBorder="1" applyAlignment="1">
      <alignment horizontal="left"/>
    </xf>
    <xf numFmtId="0" fontId="7" fillId="33" borderId="49" xfId="0" applyFont="1" applyFill="1" applyBorder="1" applyAlignment="1">
      <alignment horizontal="left"/>
    </xf>
    <xf numFmtId="0" fontId="7" fillId="33" borderId="50" xfId="0" applyFont="1" applyFill="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70" xfId="0" applyFont="1" applyBorder="1" applyAlignment="1">
      <alignment horizontal="left"/>
    </xf>
    <xf numFmtId="0" fontId="2" fillId="0" borderId="18" xfId="0" applyFont="1" applyBorder="1" applyAlignment="1">
      <alignment horizontal="center"/>
    </xf>
    <xf numFmtId="0" fontId="2" fillId="0" borderId="39" xfId="0" applyFont="1" applyBorder="1" applyAlignment="1">
      <alignment horizontal="left"/>
    </xf>
    <xf numFmtId="0" fontId="2" fillId="0" borderId="0" xfId="0" applyFont="1" applyBorder="1" applyAlignment="1">
      <alignment horizontal="left"/>
    </xf>
    <xf numFmtId="0" fontId="2" fillId="0" borderId="32" xfId="0" applyFont="1" applyBorder="1" applyAlignment="1">
      <alignment horizontal="left"/>
    </xf>
    <xf numFmtId="0" fontId="7" fillId="0" borderId="71" xfId="0" applyFont="1" applyFill="1" applyBorder="1" applyAlignment="1">
      <alignment horizontal="center"/>
    </xf>
    <xf numFmtId="0" fontId="7" fillId="0" borderId="31" xfId="0" applyFont="1" applyFill="1" applyBorder="1" applyAlignment="1">
      <alignment horizontal="center"/>
    </xf>
    <xf numFmtId="0" fontId="7" fillId="0" borderId="72" xfId="0" applyFont="1" applyFill="1" applyBorder="1" applyAlignment="1">
      <alignment horizont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2" fillId="0" borderId="47" xfId="0" applyFont="1" applyBorder="1" applyAlignment="1">
      <alignment horizontal="left"/>
    </xf>
    <xf numFmtId="0" fontId="2" fillId="0" borderId="48" xfId="0" applyFont="1" applyBorder="1" applyAlignment="1">
      <alignment horizontal="left"/>
    </xf>
    <xf numFmtId="0" fontId="2" fillId="0" borderId="79" xfId="0" applyFont="1" applyBorder="1" applyAlignment="1">
      <alignment horizontal="left"/>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xf>
    <xf numFmtId="0" fontId="2" fillId="0" borderId="13" xfId="0" applyFont="1" applyBorder="1" applyAlignment="1">
      <alignment horizontal="left"/>
    </xf>
    <xf numFmtId="0" fontId="2" fillId="0" borderId="36" xfId="0" applyFont="1" applyBorder="1" applyAlignment="1">
      <alignment horizontal="left"/>
    </xf>
    <xf numFmtId="0" fontId="2" fillId="0" borderId="23" xfId="0" applyFont="1" applyBorder="1" applyAlignment="1">
      <alignment horizontal="left"/>
    </xf>
    <xf numFmtId="0" fontId="2" fillId="0" borderId="33" xfId="0" applyFont="1" applyBorder="1" applyAlignment="1">
      <alignment horizontal="left"/>
    </xf>
    <xf numFmtId="0" fontId="25" fillId="0" borderId="0" xfId="0" applyFont="1" applyBorder="1" applyAlignment="1">
      <alignment horizontal="center"/>
    </xf>
    <xf numFmtId="0" fontId="2" fillId="0" borderId="35" xfId="0" applyFont="1" applyBorder="1" applyAlignment="1">
      <alignment horizontal="left"/>
    </xf>
    <xf numFmtId="0" fontId="2" fillId="0" borderId="64" xfId="0" applyFont="1" applyBorder="1" applyAlignment="1">
      <alignment horizontal="center"/>
    </xf>
    <xf numFmtId="0" fontId="2" fillId="0" borderId="46" xfId="0" applyFont="1" applyBorder="1" applyAlignment="1">
      <alignment horizontal="center"/>
    </xf>
    <xf numFmtId="0" fontId="2" fillId="0" borderId="69" xfId="0" applyFont="1" applyBorder="1" applyAlignment="1">
      <alignment horizontal="center"/>
    </xf>
    <xf numFmtId="0" fontId="2" fillId="0" borderId="25" xfId="0" applyFont="1" applyBorder="1" applyAlignment="1">
      <alignment horizontal="center"/>
    </xf>
    <xf numFmtId="0" fontId="0" fillId="0" borderId="14" xfId="0" applyBorder="1" applyAlignment="1">
      <alignment/>
    </xf>
    <xf numFmtId="0" fontId="0" fillId="0" borderId="17" xfId="0" applyBorder="1" applyAlignment="1">
      <alignment/>
    </xf>
    <xf numFmtId="0" fontId="2" fillId="0" borderId="64" xfId="0" applyFont="1" applyBorder="1" applyAlignment="1">
      <alignment horizontal="left"/>
    </xf>
    <xf numFmtId="0" fontId="2" fillId="0" borderId="46" xfId="0" applyFont="1" applyBorder="1" applyAlignment="1">
      <alignment horizontal="left"/>
    </xf>
    <xf numFmtId="0" fontId="2" fillId="0" borderId="69" xfId="0" applyFont="1" applyBorder="1" applyAlignment="1">
      <alignment horizontal="left"/>
    </xf>
    <xf numFmtId="0" fontId="2" fillId="0" borderId="18" xfId="0" applyFont="1" applyBorder="1" applyAlignment="1">
      <alignment/>
    </xf>
    <xf numFmtId="0" fontId="3" fillId="0" borderId="19" xfId="0" applyFont="1" applyBorder="1" applyAlignment="1">
      <alignment/>
    </xf>
    <xf numFmtId="0" fontId="7" fillId="0" borderId="73" xfId="0" applyFont="1" applyFill="1" applyBorder="1" applyAlignment="1">
      <alignment horizontal="center" wrapText="1"/>
    </xf>
    <xf numFmtId="0" fontId="3" fillId="0" borderId="58" xfId="0" applyFont="1" applyFill="1" applyBorder="1" applyAlignment="1">
      <alignment/>
    </xf>
    <xf numFmtId="0" fontId="7" fillId="0" borderId="40" xfId="0" applyFont="1" applyBorder="1" applyAlignment="1">
      <alignment horizontal="left" vertical="center"/>
    </xf>
    <xf numFmtId="0" fontId="7" fillId="0" borderId="23" xfId="0" applyFont="1" applyBorder="1" applyAlignment="1">
      <alignment horizontal="left" vertical="center"/>
    </xf>
    <xf numFmtId="0" fontId="7" fillId="0" borderId="33" xfId="0" applyFont="1" applyBorder="1" applyAlignment="1">
      <alignment horizontal="left" vertical="center"/>
    </xf>
    <xf numFmtId="0" fontId="0" fillId="0" borderId="14" xfId="0" applyBorder="1" applyAlignment="1">
      <alignment/>
    </xf>
    <xf numFmtId="0" fontId="0" fillId="0" borderId="17" xfId="0" applyBorder="1" applyAlignment="1">
      <alignment/>
    </xf>
    <xf numFmtId="0" fontId="0" fillId="0" borderId="13" xfId="0" applyBorder="1" applyAlignment="1">
      <alignment/>
    </xf>
    <xf numFmtId="0" fontId="7" fillId="0" borderId="48" xfId="0" applyFont="1" applyBorder="1" applyAlignment="1">
      <alignment horizontal="left" vertical="center"/>
    </xf>
    <xf numFmtId="0" fontId="7" fillId="0" borderId="79" xfId="0" applyFont="1" applyBorder="1" applyAlignment="1">
      <alignment horizontal="left" vertical="center"/>
    </xf>
    <xf numFmtId="0" fontId="0" fillId="0" borderId="13" xfId="0" applyBorder="1" applyAlignment="1">
      <alignment horizontal="left" vertical="center"/>
    </xf>
    <xf numFmtId="0" fontId="0" fillId="0" borderId="35" xfId="0" applyBorder="1" applyAlignment="1">
      <alignment horizontal="left" vertical="center"/>
    </xf>
    <xf numFmtId="0" fontId="7" fillId="0" borderId="25" xfId="0" applyFont="1" applyBorder="1" applyAlignment="1">
      <alignment horizontal="left" vertical="center"/>
    </xf>
    <xf numFmtId="0" fontId="7" fillId="33" borderId="15"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35" xfId="0" applyFont="1" applyFill="1" applyBorder="1" applyAlignment="1">
      <alignment horizontal="left" vertical="center"/>
    </xf>
    <xf numFmtId="0" fontId="2" fillId="0" borderId="40" xfId="0" applyFont="1" applyBorder="1" applyAlignment="1">
      <alignment horizontal="left"/>
    </xf>
    <xf numFmtId="0" fontId="2" fillId="34" borderId="12" xfId="0" applyFont="1" applyFill="1" applyBorder="1" applyAlignment="1">
      <alignment horizontal="left"/>
    </xf>
    <xf numFmtId="0" fontId="2" fillId="34" borderId="14" xfId="0" applyFont="1" applyFill="1" applyBorder="1" applyAlignment="1">
      <alignment horizontal="left"/>
    </xf>
    <xf numFmtId="0" fontId="2" fillId="34" borderId="42" xfId="0" applyFont="1" applyFill="1" applyBorder="1" applyAlignment="1">
      <alignment horizontal="left"/>
    </xf>
    <xf numFmtId="0" fontId="7" fillId="0" borderId="11" xfId="0" applyFont="1" applyBorder="1" applyAlignment="1">
      <alignment horizontal="left" vertical="center"/>
    </xf>
    <xf numFmtId="0" fontId="7" fillId="0" borderId="70" xfId="0" applyFont="1" applyBorder="1" applyAlignment="1">
      <alignment horizontal="left" vertical="center"/>
    </xf>
    <xf numFmtId="0" fontId="2" fillId="0" borderId="20" xfId="0" applyFont="1" applyBorder="1" applyAlignment="1">
      <alignment/>
    </xf>
    <xf numFmtId="0" fontId="3" fillId="0" borderId="21" xfId="0" applyFont="1" applyBorder="1" applyAlignment="1">
      <alignment/>
    </xf>
    <xf numFmtId="0" fontId="7" fillId="33" borderId="71" xfId="0" applyFont="1" applyFill="1" applyBorder="1" applyAlignment="1">
      <alignment horizontal="left" vertical="center"/>
    </xf>
    <xf numFmtId="0" fontId="12" fillId="33" borderId="31" xfId="0" applyFont="1" applyFill="1" applyBorder="1" applyAlignment="1">
      <alignment horizontal="left" vertical="center"/>
    </xf>
    <xf numFmtId="0" fontId="12" fillId="33" borderId="58" xfId="0" applyFont="1" applyFill="1" applyBorder="1" applyAlignment="1">
      <alignment horizontal="left" vertical="center"/>
    </xf>
    <xf numFmtId="0" fontId="7" fillId="33" borderId="71" xfId="0" applyFont="1" applyFill="1" applyBorder="1" applyAlignment="1">
      <alignment horizontal="left"/>
    </xf>
    <xf numFmtId="0" fontId="0" fillId="33" borderId="31" xfId="0" applyFill="1" applyBorder="1" applyAlignment="1">
      <alignment horizontal="left"/>
    </xf>
    <xf numFmtId="0" fontId="0" fillId="33" borderId="58" xfId="0" applyFill="1" applyBorder="1" applyAlignment="1">
      <alignment horizontal="left"/>
    </xf>
    <xf numFmtId="0" fontId="7" fillId="0" borderId="73" xfId="0" applyFont="1" applyFill="1" applyBorder="1" applyAlignment="1">
      <alignment horizontal="center"/>
    </xf>
    <xf numFmtId="0" fontId="3" fillId="0" borderId="31" xfId="0" applyFont="1" applyFill="1" applyBorder="1" applyAlignment="1">
      <alignment horizontal="center"/>
    </xf>
    <xf numFmtId="0" fontId="3" fillId="0" borderId="58" xfId="0" applyFont="1" applyFill="1" applyBorder="1" applyAlignment="1">
      <alignment horizontal="center"/>
    </xf>
    <xf numFmtId="0" fontId="3" fillId="0" borderId="72" xfId="0" applyFont="1" applyFill="1" applyBorder="1" applyAlignment="1">
      <alignment horizontal="center" wrapText="1"/>
    </xf>
    <xf numFmtId="0" fontId="2" fillId="0" borderId="20" xfId="0" applyFont="1" applyBorder="1" applyAlignment="1">
      <alignment horizontal="center"/>
    </xf>
    <xf numFmtId="0" fontId="2" fillId="0" borderId="23" xfId="0" applyFont="1" applyBorder="1" applyAlignment="1">
      <alignment/>
    </xf>
    <xf numFmtId="0" fontId="3" fillId="0" borderId="33" xfId="0" applyFont="1" applyBorder="1" applyAlignment="1">
      <alignment/>
    </xf>
    <xf numFmtId="0" fontId="2" fillId="0" borderId="68" xfId="0" applyFont="1" applyBorder="1" applyAlignment="1">
      <alignment horizontal="center"/>
    </xf>
    <xf numFmtId="0" fontId="2" fillId="0" borderId="11" xfId="0" applyFont="1" applyBorder="1" applyAlignment="1">
      <alignment horizontal="center"/>
    </xf>
    <xf numFmtId="0" fontId="0" fillId="0" borderId="11" xfId="0" applyBorder="1" applyAlignment="1">
      <alignment horizontal="center"/>
    </xf>
    <xf numFmtId="0" fontId="0" fillId="0" borderId="70" xfId="0" applyBorder="1" applyAlignment="1">
      <alignment horizontal="center"/>
    </xf>
    <xf numFmtId="0" fontId="7" fillId="0" borderId="80" xfId="0" applyFont="1" applyBorder="1" applyAlignment="1">
      <alignment horizontal="left" vertical="center"/>
    </xf>
    <xf numFmtId="0" fontId="7" fillId="0" borderId="61" xfId="0" applyFont="1" applyBorder="1" applyAlignment="1">
      <alignment horizontal="left" vertical="center"/>
    </xf>
    <xf numFmtId="0" fontId="7" fillId="0" borderId="62" xfId="0" applyFont="1" applyBorder="1" applyAlignment="1">
      <alignment horizontal="left" vertical="center"/>
    </xf>
    <xf numFmtId="0" fontId="2" fillId="0" borderId="59" xfId="0" applyFont="1" applyBorder="1" applyAlignment="1">
      <alignment horizontal="center"/>
    </xf>
    <xf numFmtId="0" fontId="2" fillId="0" borderId="40" xfId="0" applyFont="1" applyBorder="1" applyAlignment="1">
      <alignment horizont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7" fillId="0" borderId="46" xfId="0" applyFont="1" applyBorder="1" applyAlignment="1">
      <alignment horizontal="center" vertical="center"/>
    </xf>
    <xf numFmtId="0" fontId="7" fillId="0" borderId="69" xfId="0" applyFont="1" applyBorder="1" applyAlignment="1">
      <alignment horizontal="center" vertical="center"/>
    </xf>
    <xf numFmtId="0" fontId="2" fillId="0" borderId="64" xfId="0" applyFont="1" applyBorder="1" applyAlignment="1">
      <alignment horizontal="left" vertical="center" wrapText="1"/>
    </xf>
    <xf numFmtId="0" fontId="2" fillId="0" borderId="46"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xf>
    <xf numFmtId="0" fontId="2" fillId="0" borderId="66" xfId="0" applyFont="1" applyBorder="1" applyAlignment="1">
      <alignment horizontal="left"/>
    </xf>
    <xf numFmtId="0" fontId="2" fillId="0" borderId="74" xfId="0" applyFont="1" applyBorder="1" applyAlignment="1">
      <alignment horizontal="left"/>
    </xf>
    <xf numFmtId="0" fontId="2" fillId="0" borderId="67" xfId="0" applyFont="1" applyBorder="1" applyAlignment="1">
      <alignment horizontal="left"/>
    </xf>
    <xf numFmtId="0" fontId="2" fillId="0" borderId="71" xfId="0" applyFont="1" applyBorder="1" applyAlignment="1">
      <alignment horizontal="left"/>
    </xf>
    <xf numFmtId="0" fontId="2" fillId="0" borderId="31" xfId="0" applyFont="1" applyBorder="1" applyAlignment="1">
      <alignment horizontal="left"/>
    </xf>
    <xf numFmtId="0" fontId="2" fillId="0" borderId="58" xfId="0" applyFont="1" applyBorder="1" applyAlignment="1">
      <alignment horizontal="left"/>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0" xfId="0" applyFont="1" applyBorder="1" applyAlignment="1">
      <alignment horizontal="left" vertical="center" wrapText="1"/>
    </xf>
    <xf numFmtId="0" fontId="2" fillId="0" borderId="42" xfId="0" applyFont="1" applyBorder="1" applyAlignment="1">
      <alignment horizontal="center"/>
    </xf>
    <xf numFmtId="0" fontId="2" fillId="0" borderId="42" xfId="0" applyFont="1" applyBorder="1" applyAlignment="1">
      <alignment horizontal="left"/>
    </xf>
    <xf numFmtId="0" fontId="2" fillId="0" borderId="69" xfId="0" applyFont="1" applyBorder="1" applyAlignment="1">
      <alignment horizontal="left" vertical="center" wrapText="1"/>
    </xf>
    <xf numFmtId="0" fontId="2" fillId="0" borderId="35" xfId="0" applyFont="1" applyBorder="1" applyAlignment="1">
      <alignment horizontal="left" vertical="center" wrapText="1"/>
    </xf>
    <xf numFmtId="0" fontId="2" fillId="33" borderId="31" xfId="0" applyFont="1" applyFill="1" applyBorder="1" applyAlignment="1">
      <alignment horizontal="left"/>
    </xf>
    <xf numFmtId="0" fontId="2" fillId="34" borderId="34" xfId="0" applyFont="1" applyFill="1" applyBorder="1" applyAlignment="1">
      <alignment horizontal="center"/>
    </xf>
    <xf numFmtId="0" fontId="2" fillId="34" borderId="16" xfId="0" applyFont="1" applyFill="1" applyBorder="1" applyAlignment="1">
      <alignment horizontal="center"/>
    </xf>
    <xf numFmtId="0" fontId="2" fillId="0" borderId="71" xfId="0" applyFont="1" applyBorder="1" applyAlignment="1">
      <alignment horizontal="center"/>
    </xf>
    <xf numFmtId="0" fontId="2" fillId="0" borderId="31" xfId="0" applyFont="1" applyBorder="1" applyAlignment="1">
      <alignment horizontal="center"/>
    </xf>
    <xf numFmtId="0" fontId="2" fillId="0" borderId="58" xfId="0" applyFont="1" applyBorder="1" applyAlignment="1">
      <alignment horizontal="center"/>
    </xf>
    <xf numFmtId="0" fontId="2" fillId="0" borderId="34" xfId="0" applyFont="1" applyBorder="1" applyAlignment="1">
      <alignment horizontal="left"/>
    </xf>
    <xf numFmtId="0" fontId="2" fillId="0" borderId="16" xfId="0" applyFont="1" applyBorder="1" applyAlignment="1">
      <alignment horizontal="left"/>
    </xf>
    <xf numFmtId="0" fontId="2" fillId="0" borderId="54" xfId="0" applyFont="1" applyBorder="1" applyAlignment="1">
      <alignment horizontal="left"/>
    </xf>
    <xf numFmtId="0" fontId="2" fillId="0" borderId="17" xfId="0" applyFont="1" applyBorder="1" applyAlignment="1">
      <alignment horizontal="left" vertical="center"/>
    </xf>
    <xf numFmtId="0" fontId="7" fillId="33" borderId="49" xfId="0" applyFont="1" applyFill="1" applyBorder="1" applyAlignment="1">
      <alignment horizontal="center" wrapText="1"/>
    </xf>
    <xf numFmtId="0" fontId="7" fillId="33" borderId="50" xfId="0" applyFont="1" applyFill="1" applyBorder="1" applyAlignment="1">
      <alignment horizontal="center" wrapText="1"/>
    </xf>
    <xf numFmtId="0" fontId="7" fillId="33" borderId="71" xfId="0" applyFont="1" applyFill="1" applyBorder="1" applyAlignment="1">
      <alignment horizontal="center" wrapText="1"/>
    </xf>
    <xf numFmtId="0" fontId="7" fillId="33" borderId="31" xfId="0" applyFont="1" applyFill="1" applyBorder="1" applyAlignment="1">
      <alignment horizontal="center" wrapText="1"/>
    </xf>
    <xf numFmtId="0" fontId="7" fillId="33" borderId="72" xfId="0" applyFont="1" applyFill="1" applyBorder="1" applyAlignment="1">
      <alignment horizontal="center" wrapText="1"/>
    </xf>
    <xf numFmtId="0" fontId="2" fillId="0" borderId="23" xfId="0" applyFont="1" applyBorder="1" applyAlignment="1">
      <alignment horizontal="center"/>
    </xf>
    <xf numFmtId="0" fontId="2" fillId="0" borderId="33" xfId="0" applyFont="1" applyBorder="1" applyAlignment="1">
      <alignment horizontal="center"/>
    </xf>
    <xf numFmtId="0" fontId="16" fillId="0" borderId="23" xfId="0" applyFont="1" applyBorder="1" applyAlignment="1">
      <alignment horizontal="center"/>
    </xf>
    <xf numFmtId="0" fontId="2" fillId="0" borderId="12" xfId="0" applyFont="1" applyBorder="1" applyAlignment="1">
      <alignment horizontal="left" wrapText="1"/>
    </xf>
    <xf numFmtId="0" fontId="2" fillId="0" borderId="14" xfId="0" applyFont="1" applyBorder="1" applyAlignment="1">
      <alignment horizontal="left" wrapText="1"/>
    </xf>
    <xf numFmtId="0" fontId="2" fillId="0" borderId="42" xfId="0" applyFont="1" applyBorder="1" applyAlignment="1">
      <alignment horizontal="left" wrapText="1"/>
    </xf>
    <xf numFmtId="0" fontId="2" fillId="0" borderId="25" xfId="0" applyFont="1" applyBorder="1" applyAlignment="1">
      <alignment horizontal="center" vertical="center"/>
    </xf>
    <xf numFmtId="0" fontId="2" fillId="0" borderId="42" xfId="0" applyFont="1" applyBorder="1" applyAlignment="1">
      <alignment horizontal="center" vertical="center"/>
    </xf>
    <xf numFmtId="0" fontId="7" fillId="33" borderId="73" xfId="0" applyFont="1" applyFill="1" applyBorder="1" applyAlignment="1">
      <alignment horizontal="center" wrapText="1"/>
    </xf>
    <xf numFmtId="0" fontId="7" fillId="33" borderId="71"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81" xfId="0" applyFont="1" applyFill="1" applyBorder="1" applyAlignment="1">
      <alignment horizontal="center" wrapText="1"/>
    </xf>
    <xf numFmtId="0" fontId="7" fillId="33" borderId="54" xfId="0" applyFont="1" applyFill="1" applyBorder="1" applyAlignment="1">
      <alignment horizontal="center" wrapText="1"/>
    </xf>
    <xf numFmtId="0" fontId="7" fillId="33" borderId="34" xfId="0" applyFont="1" applyFill="1" applyBorder="1" applyAlignment="1">
      <alignment horizontal="center" wrapText="1"/>
    </xf>
    <xf numFmtId="0" fontId="7" fillId="33" borderId="16" xfId="0" applyFont="1" applyFill="1" applyBorder="1" applyAlignment="1">
      <alignment horizontal="center" wrapText="1"/>
    </xf>
    <xf numFmtId="0" fontId="2" fillId="33" borderId="39" xfId="0" applyFont="1" applyFill="1" applyBorder="1" applyAlignment="1">
      <alignment horizontal="center"/>
    </xf>
    <xf numFmtId="0" fontId="2" fillId="33" borderId="32" xfId="0" applyFont="1" applyFill="1" applyBorder="1" applyAlignment="1">
      <alignment horizontal="center"/>
    </xf>
    <xf numFmtId="0" fontId="2" fillId="0" borderId="19" xfId="0" applyFont="1" applyBorder="1" applyAlignment="1">
      <alignment horizontal="center"/>
    </xf>
    <xf numFmtId="0" fontId="7" fillId="33" borderId="71" xfId="0" applyFont="1" applyFill="1" applyBorder="1" applyAlignment="1">
      <alignment horizontal="center"/>
    </xf>
    <xf numFmtId="0" fontId="7" fillId="33" borderId="31" xfId="0" applyFont="1" applyFill="1" applyBorder="1" applyAlignment="1">
      <alignment horizontal="center"/>
    </xf>
    <xf numFmtId="0" fontId="7" fillId="33" borderId="72" xfId="0" applyFont="1" applyFill="1" applyBorder="1" applyAlignment="1">
      <alignment horizontal="center"/>
    </xf>
    <xf numFmtId="0" fontId="7" fillId="33" borderId="73" xfId="0" applyFont="1" applyFill="1" applyBorder="1" applyAlignment="1">
      <alignment horizontal="center"/>
    </xf>
    <xf numFmtId="0" fontId="7" fillId="33" borderId="58" xfId="0" applyFont="1" applyFill="1" applyBorder="1" applyAlignment="1">
      <alignment horizontal="center"/>
    </xf>
    <xf numFmtId="0" fontId="2" fillId="33" borderId="71" xfId="0" applyFont="1" applyFill="1" applyBorder="1" applyAlignment="1">
      <alignment horizontal="left"/>
    </xf>
    <xf numFmtId="0" fontId="2" fillId="33" borderId="58" xfId="0" applyFont="1" applyFill="1" applyBorder="1" applyAlignment="1">
      <alignment horizontal="left"/>
    </xf>
    <xf numFmtId="0" fontId="2" fillId="0" borderId="48" xfId="0" applyFont="1" applyBorder="1" applyAlignment="1">
      <alignment horizontal="right"/>
    </xf>
    <xf numFmtId="0" fontId="2" fillId="0" borderId="79" xfId="0" applyFont="1" applyBorder="1" applyAlignment="1">
      <alignment horizontal="right"/>
    </xf>
    <xf numFmtId="0" fontId="2" fillId="0" borderId="16" xfId="0" applyFont="1" applyBorder="1" applyAlignment="1">
      <alignment horizontal="justify" wrapText="1"/>
    </xf>
    <xf numFmtId="0" fontId="2" fillId="0" borderId="15" xfId="0" applyFont="1" applyBorder="1" applyAlignment="1">
      <alignment horizontal="center"/>
    </xf>
    <xf numFmtId="0" fontId="2" fillId="0" borderId="35" xfId="0" applyFont="1" applyBorder="1" applyAlignment="1">
      <alignment horizontal="center"/>
    </xf>
    <xf numFmtId="0" fontId="7" fillId="0" borderId="52" xfId="0" applyFont="1" applyBorder="1" applyAlignment="1">
      <alignment horizontal="left" vertical="center"/>
    </xf>
    <xf numFmtId="0" fontId="7" fillId="0" borderId="21" xfId="0" applyFont="1" applyBorder="1" applyAlignment="1">
      <alignment horizontal="left" vertic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79" xfId="0" applyFont="1" applyBorder="1" applyAlignment="1">
      <alignment horizontal="center"/>
    </xf>
    <xf numFmtId="1" fontId="0" fillId="0" borderId="12" xfId="0" applyNumberFormat="1" applyFont="1" applyBorder="1" applyAlignment="1">
      <alignment horizontal="left"/>
    </xf>
    <xf numFmtId="1" fontId="0" fillId="0" borderId="14" xfId="0" applyNumberFormat="1" applyFont="1" applyBorder="1" applyAlignment="1">
      <alignment horizontal="left"/>
    </xf>
    <xf numFmtId="1" fontId="0" fillId="0" borderId="17" xfId="0" applyNumberFormat="1" applyFont="1" applyBorder="1" applyAlignment="1">
      <alignment horizontal="left"/>
    </xf>
    <xf numFmtId="1" fontId="2" fillId="0" borderId="12" xfId="0" applyNumberFormat="1" applyFont="1" applyBorder="1" applyAlignment="1">
      <alignment horizontal="left"/>
    </xf>
    <xf numFmtId="1" fontId="2" fillId="0" borderId="14" xfId="0" applyNumberFormat="1" applyFont="1" applyBorder="1" applyAlignment="1">
      <alignment horizontal="left"/>
    </xf>
    <xf numFmtId="1" fontId="2" fillId="0" borderId="17" xfId="0" applyNumberFormat="1" applyFont="1" applyBorder="1" applyAlignment="1">
      <alignment horizontal="left"/>
    </xf>
    <xf numFmtId="1" fontId="2" fillId="0" borderId="64" xfId="0" applyNumberFormat="1" applyFont="1" applyBorder="1" applyAlignment="1">
      <alignment horizontal="left"/>
    </xf>
    <xf numFmtId="1" fontId="2" fillId="0" borderId="46" xfId="0" applyNumberFormat="1" applyFont="1" applyBorder="1" applyAlignment="1">
      <alignment horizontal="left"/>
    </xf>
    <xf numFmtId="1" fontId="2" fillId="0" borderId="69" xfId="0" applyNumberFormat="1" applyFont="1" applyBorder="1" applyAlignment="1">
      <alignment horizontal="left"/>
    </xf>
    <xf numFmtId="0" fontId="7" fillId="33" borderId="74" xfId="0" applyFont="1" applyFill="1" applyBorder="1" applyAlignment="1">
      <alignment horizontal="center"/>
    </xf>
    <xf numFmtId="0" fontId="7" fillId="33" borderId="67" xfId="0" applyFont="1" applyFill="1" applyBorder="1" applyAlignment="1">
      <alignment horizontal="center"/>
    </xf>
    <xf numFmtId="0" fontId="7" fillId="33" borderId="0" xfId="0" applyFont="1" applyFill="1" applyBorder="1" applyAlignment="1">
      <alignment horizontal="center"/>
    </xf>
    <xf numFmtId="0" fontId="7" fillId="33" borderId="32" xfId="0" applyFont="1" applyFill="1" applyBorder="1" applyAlignment="1">
      <alignment horizontal="center"/>
    </xf>
    <xf numFmtId="0" fontId="2" fillId="0" borderId="0" xfId="0" applyFont="1" applyAlignment="1">
      <alignment horizontal="left" wrapText="1"/>
    </xf>
    <xf numFmtId="0" fontId="6" fillId="0" borderId="0" xfId="0" applyFont="1" applyAlignment="1">
      <alignment horizontal="center" wrapText="1"/>
    </xf>
    <xf numFmtId="0" fontId="7" fillId="0" borderId="16" xfId="0" applyFont="1" applyBorder="1" applyAlignment="1">
      <alignment horizontal="left" wrapText="1"/>
    </xf>
    <xf numFmtId="0" fontId="2" fillId="0" borderId="0" xfId="0" applyFont="1" applyBorder="1" applyAlignment="1">
      <alignment horizontal="left" wrapText="1"/>
    </xf>
    <xf numFmtId="14" fontId="7" fillId="33" borderId="44" xfId="0" applyNumberFormat="1" applyFont="1" applyFill="1" applyBorder="1" applyAlignment="1">
      <alignment horizontal="center" wrapText="1"/>
    </xf>
    <xf numFmtId="14" fontId="7" fillId="33" borderId="61" xfId="0" applyNumberFormat="1" applyFont="1" applyFill="1" applyBorder="1" applyAlignment="1">
      <alignment horizontal="center" wrapText="1"/>
    </xf>
    <xf numFmtId="0" fontId="5" fillId="0" borderId="0" xfId="0" applyFont="1" applyAlignment="1">
      <alignment horizontal="justify" wrapText="1"/>
    </xf>
    <xf numFmtId="0" fontId="7" fillId="33" borderId="26" xfId="0" applyFont="1" applyFill="1" applyBorder="1" applyAlignment="1">
      <alignment horizontal="center" wrapText="1"/>
    </xf>
    <xf numFmtId="0" fontId="7" fillId="33" borderId="30" xfId="0" applyFont="1" applyFill="1" applyBorder="1" applyAlignment="1">
      <alignment horizontal="center" wrapText="1"/>
    </xf>
    <xf numFmtId="14" fontId="7" fillId="33" borderId="27" xfId="0" applyNumberFormat="1" applyFont="1" applyFill="1" applyBorder="1" applyAlignment="1">
      <alignment horizontal="center" wrapText="1"/>
    </xf>
    <xf numFmtId="14" fontId="7" fillId="33" borderId="20" xfId="0" applyNumberFormat="1" applyFont="1" applyFill="1" applyBorder="1" applyAlignment="1">
      <alignment horizontal="center" wrapText="1"/>
    </xf>
    <xf numFmtId="0" fontId="7" fillId="33" borderId="71" xfId="0" applyFont="1" applyFill="1" applyBorder="1" applyAlignment="1">
      <alignment horizontal="right" wrapText="1"/>
    </xf>
    <xf numFmtId="0" fontId="7" fillId="33" borderId="31" xfId="0" applyFont="1" applyFill="1" applyBorder="1" applyAlignment="1">
      <alignment horizontal="right" wrapText="1"/>
    </xf>
    <xf numFmtId="0" fontId="7" fillId="33" borderId="72" xfId="0" applyFont="1" applyFill="1" applyBorder="1" applyAlignment="1">
      <alignment horizontal="right"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0" xfId="0" applyFont="1" applyBorder="1" applyAlignment="1">
      <alignment horizontal="center" vertical="center" wrapText="1"/>
    </xf>
    <xf numFmtId="14" fontId="2" fillId="0" borderId="44"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61" xfId="0" applyNumberFormat="1" applyFont="1" applyBorder="1" applyAlignment="1">
      <alignment horizontal="center" vertical="center"/>
    </xf>
    <xf numFmtId="0" fontId="7" fillId="34" borderId="44" xfId="0" applyFont="1" applyFill="1" applyBorder="1" applyAlignment="1">
      <alignment horizontal="center"/>
    </xf>
    <xf numFmtId="0" fontId="7" fillId="34" borderId="61" xfId="0" applyFont="1" applyFill="1" applyBorder="1" applyAlignment="1">
      <alignment horizontal="center"/>
    </xf>
    <xf numFmtId="0" fontId="7" fillId="33" borderId="66" xfId="0" applyFont="1" applyFill="1" applyBorder="1" applyAlignment="1">
      <alignment horizontal="center" wrapText="1"/>
    </xf>
    <xf numFmtId="0" fontId="7" fillId="33" borderId="82" xfId="0" applyFont="1" applyFill="1" applyBorder="1" applyAlignment="1">
      <alignment horizontal="center" wrapText="1"/>
    </xf>
    <xf numFmtId="0" fontId="7" fillId="33" borderId="80" xfId="0" applyFont="1" applyFill="1" applyBorder="1" applyAlignment="1">
      <alignment horizontal="center" wrapText="1"/>
    </xf>
    <xf numFmtId="14" fontId="7" fillId="33" borderId="83" xfId="0" applyNumberFormat="1" applyFont="1" applyFill="1" applyBorder="1" applyAlignment="1">
      <alignment horizontal="center" wrapText="1"/>
    </xf>
    <xf numFmtId="14" fontId="7" fillId="33" borderId="62" xfId="0" applyNumberFormat="1" applyFont="1" applyFill="1" applyBorder="1" applyAlignment="1">
      <alignment horizontal="center" wrapText="1"/>
    </xf>
    <xf numFmtId="0" fontId="7" fillId="33" borderId="43" xfId="0" applyFont="1" applyFill="1" applyBorder="1" applyAlignment="1">
      <alignment horizontal="center" wrapText="1"/>
    </xf>
    <xf numFmtId="0" fontId="7" fillId="33" borderId="60" xfId="0" applyFont="1" applyFill="1" applyBorder="1" applyAlignment="1">
      <alignment horizontal="center" wrapText="1"/>
    </xf>
    <xf numFmtId="0" fontId="0" fillId="33" borderId="31" xfId="0" applyFill="1" applyBorder="1" applyAlignment="1">
      <alignment/>
    </xf>
    <xf numFmtId="0" fontId="0" fillId="33" borderId="58" xfId="0" applyFill="1" applyBorder="1" applyAlignment="1">
      <alignment/>
    </xf>
    <xf numFmtId="0" fontId="5" fillId="0" borderId="0" xfId="0" applyFont="1" applyAlignment="1">
      <alignment horizontal="left" wrapText="1"/>
    </xf>
    <xf numFmtId="0" fontId="7" fillId="34" borderId="83" xfId="0" applyFont="1" applyFill="1" applyBorder="1" applyAlignment="1">
      <alignment horizontal="center"/>
    </xf>
    <xf numFmtId="0" fontId="7" fillId="34" borderId="62" xfId="0" applyFont="1" applyFill="1" applyBorder="1" applyAlignment="1">
      <alignment horizontal="center"/>
    </xf>
    <xf numFmtId="0" fontId="7" fillId="33" borderId="74" xfId="0" applyFont="1" applyFill="1" applyBorder="1" applyAlignment="1">
      <alignment horizontal="center" wrapText="1"/>
    </xf>
    <xf numFmtId="14" fontId="7" fillId="33" borderId="74" xfId="0" applyNumberFormat="1" applyFont="1" applyFill="1" applyBorder="1" applyAlignment="1">
      <alignment horizontal="center" wrapText="1"/>
    </xf>
    <xf numFmtId="14" fontId="7" fillId="33" borderId="16" xfId="0" applyNumberFormat="1" applyFont="1" applyFill="1" applyBorder="1" applyAlignment="1">
      <alignment horizontal="center" wrapText="1"/>
    </xf>
    <xf numFmtId="0" fontId="2" fillId="0" borderId="36" xfId="0" applyFont="1" applyBorder="1" applyAlignment="1">
      <alignment horizontal="center" vertical="center" wrapText="1"/>
    </xf>
    <xf numFmtId="0" fontId="7" fillId="34" borderId="43" xfId="0" applyFont="1" applyFill="1" applyBorder="1" applyAlignment="1">
      <alignment horizontal="center"/>
    </xf>
    <xf numFmtId="0" fontId="7" fillId="34" borderId="60" xfId="0" applyFont="1" applyFill="1" applyBorder="1" applyAlignment="1">
      <alignment horizontal="center"/>
    </xf>
    <xf numFmtId="0" fontId="7" fillId="33" borderId="65" xfId="0" applyFont="1" applyFill="1" applyBorder="1" applyAlignment="1">
      <alignment horizontal="center" wrapText="1"/>
    </xf>
    <xf numFmtId="0" fontId="7" fillId="33" borderId="84" xfId="0" applyFont="1" applyFill="1" applyBorder="1" applyAlignment="1">
      <alignment horizontal="center" wrapText="1"/>
    </xf>
    <xf numFmtId="0" fontId="2" fillId="33" borderId="75" xfId="0" applyFont="1" applyFill="1" applyBorder="1" applyAlignment="1">
      <alignment horizontal="center" wrapText="1"/>
    </xf>
    <xf numFmtId="0" fontId="2" fillId="33" borderId="84" xfId="0" applyFont="1" applyFill="1" applyBorder="1" applyAlignment="1">
      <alignment horizontal="center" wrapText="1"/>
    </xf>
    <xf numFmtId="0" fontId="7" fillId="33" borderId="71" xfId="0" applyFont="1" applyFill="1" applyBorder="1" applyAlignment="1">
      <alignment horizontal="center" vertical="center"/>
    </xf>
    <xf numFmtId="0" fontId="7" fillId="33" borderId="58" xfId="0" applyFont="1" applyFill="1" applyBorder="1" applyAlignment="1">
      <alignment horizontal="center" vertical="center"/>
    </xf>
    <xf numFmtId="0" fontId="2" fillId="33" borderId="65" xfId="0" applyFont="1" applyFill="1" applyBorder="1" applyAlignment="1">
      <alignment horizontal="center" wrapText="1"/>
    </xf>
    <xf numFmtId="165" fontId="7" fillId="0" borderId="0" xfId="0" applyNumberFormat="1" applyFont="1" applyBorder="1" applyAlignment="1">
      <alignment horizontal="left"/>
    </xf>
    <xf numFmtId="0" fontId="0" fillId="0" borderId="0" xfId="0" applyBorder="1" applyAlignment="1">
      <alignment/>
    </xf>
    <xf numFmtId="0" fontId="7" fillId="0" borderId="0" xfId="0" applyFont="1" applyBorder="1" applyAlignment="1">
      <alignment horizontal="left"/>
    </xf>
    <xf numFmtId="0" fontId="7" fillId="0" borderId="0" xfId="0" applyFont="1" applyBorder="1" applyAlignment="1">
      <alignment/>
    </xf>
    <xf numFmtId="0" fontId="5" fillId="0" borderId="0" xfId="0" applyFont="1" applyBorder="1" applyAlignment="1">
      <alignment/>
    </xf>
    <xf numFmtId="165" fontId="7" fillId="33" borderId="43" xfId="0" applyNumberFormat="1" applyFont="1" applyFill="1" applyBorder="1" applyAlignment="1">
      <alignment horizontal="center"/>
    </xf>
    <xf numFmtId="165" fontId="7" fillId="33" borderId="60" xfId="0" applyNumberFormat="1" applyFont="1" applyFill="1" applyBorder="1" applyAlignment="1">
      <alignment horizontal="center"/>
    </xf>
    <xf numFmtId="0" fontId="2" fillId="0" borderId="0" xfId="0" applyFont="1" applyBorder="1" applyAlignment="1">
      <alignment horizontal="center"/>
    </xf>
    <xf numFmtId="1" fontId="2" fillId="35" borderId="25" xfId="0" applyNumberFormat="1" applyFont="1" applyFill="1" applyBorder="1" applyAlignment="1">
      <alignment horizontal="center"/>
    </xf>
    <xf numFmtId="1" fontId="2" fillId="35" borderId="42" xfId="0" applyNumberFormat="1" applyFont="1" applyFill="1" applyBorder="1" applyAlignment="1">
      <alignment horizontal="center"/>
    </xf>
    <xf numFmtId="0" fontId="7" fillId="0" borderId="71" xfId="0" applyFont="1" applyBorder="1" applyAlignment="1">
      <alignment horizontal="right"/>
    </xf>
    <xf numFmtId="0" fontId="7" fillId="0" borderId="31" xfId="0" applyFont="1" applyBorder="1" applyAlignment="1">
      <alignment horizontal="right"/>
    </xf>
    <xf numFmtId="0" fontId="7" fillId="0" borderId="58" xfId="0" applyFont="1" applyBorder="1" applyAlignment="1">
      <alignment horizontal="right"/>
    </xf>
    <xf numFmtId="1" fontId="2" fillId="35" borderId="59" xfId="0" applyNumberFormat="1" applyFont="1" applyFill="1" applyBorder="1" applyAlignment="1">
      <alignment horizontal="center"/>
    </xf>
    <xf numFmtId="1" fontId="2" fillId="35" borderId="40" xfId="0" applyNumberFormat="1" applyFont="1" applyFill="1" applyBorder="1" applyAlignment="1">
      <alignment horizontal="center"/>
    </xf>
    <xf numFmtId="164" fontId="2" fillId="0" borderId="31" xfId="0" applyNumberFormat="1" applyFont="1" applyFill="1" applyBorder="1" applyAlignment="1">
      <alignment horizontal="right"/>
    </xf>
    <xf numFmtId="0" fontId="0" fillId="0" borderId="31" xfId="0" applyFill="1" applyBorder="1" applyAlignment="1">
      <alignment horizontal="right"/>
    </xf>
    <xf numFmtId="0" fontId="0" fillId="0" borderId="58" xfId="0" applyFill="1" applyBorder="1" applyAlignment="1">
      <alignment horizontal="right"/>
    </xf>
    <xf numFmtId="0" fontId="17" fillId="0" borderId="71" xfId="0" applyFont="1" applyFill="1" applyBorder="1" applyAlignment="1">
      <alignment horizontal="center" wrapText="1"/>
    </xf>
    <xf numFmtId="0" fontId="17" fillId="0" borderId="58" xfId="0" applyFont="1" applyFill="1" applyBorder="1" applyAlignment="1">
      <alignment horizontal="center" wrapText="1"/>
    </xf>
    <xf numFmtId="1" fontId="2" fillId="0" borderId="31" xfId="0" applyNumberFormat="1" applyFont="1" applyBorder="1" applyAlignment="1">
      <alignment/>
    </xf>
    <xf numFmtId="0" fontId="7" fillId="0" borderId="16" xfId="0" applyFont="1" applyBorder="1" applyAlignment="1">
      <alignment horizontal="left"/>
    </xf>
    <xf numFmtId="0" fontId="17" fillId="0" borderId="66" xfId="0" applyFont="1" applyFill="1" applyBorder="1" applyAlignment="1">
      <alignment horizontal="center" wrapText="1"/>
    </xf>
    <xf numFmtId="0" fontId="17" fillId="0" borderId="67" xfId="0" applyFont="1" applyFill="1" applyBorder="1" applyAlignment="1">
      <alignment horizontal="center" wrapText="1"/>
    </xf>
    <xf numFmtId="0" fontId="2" fillId="34" borderId="56" xfId="0" applyFont="1" applyFill="1" applyBorder="1" applyAlignment="1">
      <alignment horizontal="left"/>
    </xf>
    <xf numFmtId="0" fontId="2" fillId="0" borderId="55" xfId="0" applyFont="1" applyBorder="1" applyAlignment="1">
      <alignment horizontal="left"/>
    </xf>
    <xf numFmtId="0" fontId="2" fillId="0" borderId="63" xfId="0" applyFont="1" applyBorder="1" applyAlignment="1">
      <alignment horizontal="left"/>
    </xf>
    <xf numFmtId="0" fontId="2" fillId="34" borderId="55" xfId="0" applyFont="1" applyFill="1" applyBorder="1" applyAlignment="1">
      <alignment horizontal="left"/>
    </xf>
    <xf numFmtId="0" fontId="2" fillId="0" borderId="41" xfId="0" applyFont="1" applyBorder="1" applyAlignment="1">
      <alignment horizontal="left"/>
    </xf>
    <xf numFmtId="0" fontId="2" fillId="33" borderId="47" xfId="0" applyFont="1" applyFill="1" applyBorder="1" applyAlignment="1">
      <alignment horizontal="left"/>
    </xf>
    <xf numFmtId="0" fontId="2" fillId="33" borderId="48" xfId="0" applyFont="1" applyFill="1" applyBorder="1" applyAlignment="1">
      <alignment horizontal="left"/>
    </xf>
    <xf numFmtId="0" fontId="3" fillId="33" borderId="63" xfId="0" applyFont="1" applyFill="1" applyBorder="1" applyAlignment="1">
      <alignment horizontal="left"/>
    </xf>
    <xf numFmtId="0" fontId="3" fillId="33" borderId="15"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I78"/>
  <sheetViews>
    <sheetView zoomScalePageLayoutView="0" workbookViewId="0" topLeftCell="A1">
      <selection activeCell="G22" sqref="G22"/>
    </sheetView>
  </sheetViews>
  <sheetFormatPr defaultColWidth="9.140625" defaultRowHeight="15.75" customHeight="1"/>
  <cols>
    <col min="1" max="1" width="25.28125" style="0" customWidth="1"/>
    <col min="2" max="2" width="15.7109375" style="0" customWidth="1"/>
    <col min="3" max="3" width="16.7109375" style="0" customWidth="1"/>
    <col min="4" max="4" width="15.7109375" style="0" customWidth="1"/>
    <col min="5" max="5" width="16.7109375" style="0" customWidth="1"/>
  </cols>
  <sheetData>
    <row r="1" spans="1:5" ht="20.25" customHeight="1">
      <c r="A1" s="463" t="s">
        <v>55</v>
      </c>
      <c r="B1" s="463"/>
      <c r="C1" s="463"/>
      <c r="D1" s="463"/>
      <c r="E1" s="463"/>
    </row>
    <row r="2" spans="1:3" ht="15.75" customHeight="1">
      <c r="A2" s="15"/>
      <c r="B2" s="16"/>
      <c r="C2" s="16"/>
    </row>
    <row r="3" spans="1:5" s="18" customFormat="1" ht="15.75" customHeight="1" thickBot="1">
      <c r="A3" s="87" t="s">
        <v>291</v>
      </c>
      <c r="B3" s="87"/>
      <c r="C3" s="87" t="s">
        <v>2</v>
      </c>
      <c r="D3" s="7"/>
      <c r="E3" s="7"/>
    </row>
    <row r="4" spans="1:5" s="138" customFormat="1" ht="15.75" customHeight="1" thickBot="1">
      <c r="A4" s="467" t="s">
        <v>375</v>
      </c>
      <c r="B4" s="468"/>
      <c r="C4" s="468"/>
      <c r="D4" s="383"/>
      <c r="E4" s="381"/>
    </row>
    <row r="5" spans="1:5" s="138" customFormat="1" ht="15.75" customHeight="1" thickBot="1">
      <c r="A5" s="467" t="s">
        <v>376</v>
      </c>
      <c r="B5" s="468"/>
      <c r="C5" s="468"/>
      <c r="D5" s="468"/>
      <c r="E5" s="382"/>
    </row>
    <row r="6" spans="1:87" s="21" customFormat="1" ht="15.75" customHeight="1">
      <c r="A6" s="469" t="s">
        <v>372</v>
      </c>
      <c r="B6" s="472" t="s">
        <v>373</v>
      </c>
      <c r="C6" s="475" t="s">
        <v>369</v>
      </c>
      <c r="D6" s="475" t="s">
        <v>370</v>
      </c>
      <c r="E6" s="464" t="s">
        <v>371</v>
      </c>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row>
    <row r="7" spans="1:87" s="23" customFormat="1" ht="15.75" customHeight="1">
      <c r="A7" s="470"/>
      <c r="B7" s="473"/>
      <c r="C7" s="476"/>
      <c r="D7" s="476"/>
      <c r="E7" s="465"/>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row>
    <row r="8" spans="1:87" s="25" customFormat="1" ht="15.75" customHeight="1">
      <c r="A8" s="470"/>
      <c r="B8" s="473"/>
      <c r="C8" s="476"/>
      <c r="D8" s="476"/>
      <c r="E8" s="465"/>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row>
    <row r="9" spans="1:87" s="11" customFormat="1" ht="67.5" customHeight="1" thickBot="1">
      <c r="A9" s="471"/>
      <c r="B9" s="474"/>
      <c r="C9" s="477"/>
      <c r="D9" s="477"/>
      <c r="E9" s="466"/>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row>
    <row r="10" spans="1:87" s="11" customFormat="1" ht="15.75" customHeight="1">
      <c r="A10" s="79" t="s">
        <v>9</v>
      </c>
      <c r="B10" s="83"/>
      <c r="C10" s="83"/>
      <c r="D10" s="80"/>
      <c r="E10" s="81"/>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row>
    <row r="11" spans="1:87" s="11" customFormat="1" ht="15.75" customHeight="1">
      <c r="A11" s="84" t="s">
        <v>10</v>
      </c>
      <c r="B11" s="27"/>
      <c r="C11" s="28"/>
      <c r="E11" s="12"/>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row>
    <row r="12" spans="1:87" s="11" customFormat="1" ht="15.75" customHeight="1">
      <c r="A12" s="84" t="s">
        <v>11</v>
      </c>
      <c r="B12" s="26"/>
      <c r="C12" s="26"/>
      <c r="E12" s="12"/>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row>
    <row r="13" spans="1:87" s="11" customFormat="1" ht="15.75" customHeight="1">
      <c r="A13" s="84" t="s">
        <v>12</v>
      </c>
      <c r="B13" s="26"/>
      <c r="C13" s="26"/>
      <c r="E13" s="12"/>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s="11" customFormat="1" ht="15.75" customHeight="1">
      <c r="A14" s="84" t="s">
        <v>91</v>
      </c>
      <c r="E14" s="12"/>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11" customFormat="1" ht="15.75" customHeight="1">
      <c r="A15" s="84" t="s">
        <v>13</v>
      </c>
      <c r="E15" s="12"/>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row>
    <row r="16" spans="1:87" s="11" customFormat="1" ht="15.75" customHeight="1">
      <c r="A16" s="84" t="s">
        <v>14</v>
      </c>
      <c r="E16" s="12"/>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row>
    <row r="17" spans="1:87" s="11" customFormat="1" ht="15.75" customHeight="1">
      <c r="A17" s="84" t="s">
        <v>15</v>
      </c>
      <c r="E17" s="12"/>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row>
    <row r="18" spans="1:87" s="11" customFormat="1" ht="15.75" customHeight="1">
      <c r="A18" s="84" t="s">
        <v>16</v>
      </c>
      <c r="E18" s="12"/>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row>
    <row r="19" spans="1:87" s="11" customFormat="1" ht="15.75" customHeight="1">
      <c r="A19" s="84" t="s">
        <v>17</v>
      </c>
      <c r="E19" s="12"/>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row>
    <row r="20" spans="1:87" s="11" customFormat="1" ht="15.75" customHeight="1">
      <c r="A20" s="84" t="s">
        <v>18</v>
      </c>
      <c r="E20" s="12"/>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row>
    <row r="21" spans="1:87" s="11" customFormat="1" ht="15.75" customHeight="1">
      <c r="A21" s="84" t="s">
        <v>19</v>
      </c>
      <c r="E21" s="12"/>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row>
    <row r="22" spans="1:87" s="11" customFormat="1" ht="15.75" customHeight="1">
      <c r="A22" s="84" t="s">
        <v>20</v>
      </c>
      <c r="E22" s="12"/>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row>
    <row r="23" spans="1:87" s="11" customFormat="1" ht="15.75" customHeight="1">
      <c r="A23" s="84" t="s">
        <v>21</v>
      </c>
      <c r="E23" s="12"/>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row>
    <row r="24" spans="1:87" s="11" customFormat="1" ht="15.75" customHeight="1">
      <c r="A24" s="84" t="s">
        <v>22</v>
      </c>
      <c r="E24" s="12"/>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row>
    <row r="25" spans="1:87" s="11" customFormat="1" ht="15.75" customHeight="1">
      <c r="A25" s="84" t="s">
        <v>23</v>
      </c>
      <c r="E25" s="12"/>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row>
    <row r="26" spans="1:87" s="11" customFormat="1" ht="15.75" customHeight="1">
      <c r="A26" s="84" t="s">
        <v>24</v>
      </c>
      <c r="E26" s="12"/>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s="11" customFormat="1" ht="15.75" customHeight="1">
      <c r="A27" s="84" t="s">
        <v>25</v>
      </c>
      <c r="E27" s="12"/>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s="11" customFormat="1" ht="15.75" customHeight="1">
      <c r="A28" s="84" t="s">
        <v>26</v>
      </c>
      <c r="E28" s="12"/>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s="11" customFormat="1" ht="15.75" customHeight="1">
      <c r="A29" s="84" t="s">
        <v>27</v>
      </c>
      <c r="E29" s="12"/>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row>
    <row r="30" spans="1:87" s="11" customFormat="1" ht="15.75" customHeight="1">
      <c r="A30" s="84" t="s">
        <v>28</v>
      </c>
      <c r="E30" s="12"/>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row>
    <row r="31" spans="1:87" s="29" customFormat="1" ht="15.75" customHeight="1" thickBot="1">
      <c r="A31" s="85" t="s">
        <v>29</v>
      </c>
      <c r="B31" s="13"/>
      <c r="C31" s="13"/>
      <c r="D31" s="13"/>
      <c r="E31" s="14"/>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row>
    <row r="32" s="9" customFormat="1" ht="15.75" customHeight="1">
      <c r="A32" s="9" t="s">
        <v>374</v>
      </c>
    </row>
    <row r="33" spans="1:87" ht="15.75" customHeight="1">
      <c r="A33" s="18" t="s">
        <v>92</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row>
    <row r="34" spans="6:87" ht="15.75" customHeight="1">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row>
    <row r="35" spans="6:87" ht="15.75" customHeight="1">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row>
    <row r="36" spans="6:87" ht="15.75" customHeight="1">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row>
    <row r="37" spans="6:87" ht="15.75" customHeight="1">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row>
    <row r="38" spans="6:87" ht="15.75" customHeight="1">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row>
    <row r="39" spans="6:87" ht="15.75" customHeight="1">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row>
    <row r="40" spans="6:87" ht="15.75" customHeight="1">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row>
    <row r="41" spans="6:87" ht="15.75" customHeight="1">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row>
    <row r="42" spans="6:87" ht="15.75" customHeight="1">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row>
    <row r="43" spans="6:87" ht="15.75" customHeight="1">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row>
    <row r="44" spans="6:87" ht="15.75" customHeight="1">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row>
    <row r="45" spans="6:87" ht="15.75" customHeight="1">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row>
    <row r="46" spans="6:87" ht="15.75" customHeight="1">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row>
    <row r="47" spans="6:87" ht="15.75" customHeight="1">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row>
    <row r="48" spans="6:87" ht="15.75" customHeight="1">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row>
    <row r="49" spans="6:87" ht="15.75" customHeight="1">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row>
    <row r="50" spans="6:87" ht="15.75" customHeight="1">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row>
    <row r="51" spans="6:87" ht="15.75" customHeight="1">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row>
    <row r="52" spans="6:87" ht="15.75" customHeight="1">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row>
    <row r="53" spans="6:87" ht="15.75" customHeight="1">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row>
    <row r="54" spans="6:87" ht="15.75" customHeight="1">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row>
    <row r="55" spans="6:87" ht="15.75" customHeight="1">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row>
    <row r="56" spans="6:87" ht="15.75" customHeight="1">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row>
    <row r="57" spans="6:87" ht="15.75" customHeight="1">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row>
    <row r="58" spans="6:87" ht="15.75" customHeight="1">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row>
    <row r="59" spans="6:87" ht="15.75" customHeight="1">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row>
    <row r="60" spans="6:87" ht="15.75" customHeight="1">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row>
    <row r="61" spans="6:87" ht="15.75" customHeight="1">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row>
    <row r="62" spans="6:87" ht="15.75" customHeight="1">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row>
    <row r="63" spans="6:87" ht="15.75" customHeight="1">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row>
    <row r="64" spans="6:87" ht="15.75" customHeight="1">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row>
    <row r="65" spans="6:87" ht="15.75" customHeight="1">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row>
    <row r="66" spans="6:87" ht="15.75" customHeight="1">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row>
    <row r="67" spans="6:87" ht="15.75" customHeight="1">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row>
    <row r="68" spans="6:87" ht="15.75" customHeight="1">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row>
    <row r="69" spans="6:87" ht="15.75" customHeight="1">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row>
    <row r="70" spans="6:87" ht="15.75" customHeight="1">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row>
    <row r="71" spans="6:87" ht="15.75" customHeight="1">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row>
    <row r="72" spans="6:87" ht="15.75" customHeight="1">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row>
    <row r="73" spans="6:87" ht="15.75" customHeight="1">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row>
    <row r="74" spans="6:87" ht="15.75" customHeight="1">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row>
    <row r="75" spans="6:87" ht="15.75" customHeight="1">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row>
    <row r="76" spans="6:87" ht="15.75" customHeight="1">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row>
    <row r="77" spans="6:87" ht="15.75" customHeight="1">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row>
    <row r="78" spans="6:87" ht="15.75" customHeight="1">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row>
  </sheetData>
  <sheetProtection/>
  <mergeCells count="8">
    <mergeCell ref="A1:E1"/>
    <mergeCell ref="E6:E9"/>
    <mergeCell ref="A4:C4"/>
    <mergeCell ref="A5:D5"/>
    <mergeCell ref="A6:A9"/>
    <mergeCell ref="B6:B9"/>
    <mergeCell ref="C6:C9"/>
    <mergeCell ref="D6:D9"/>
  </mergeCells>
  <printOptions horizontalCentered="1"/>
  <pageMargins left="1" right="0.5" top="1"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M10" sqref="M10"/>
    </sheetView>
  </sheetViews>
  <sheetFormatPr defaultColWidth="9.140625" defaultRowHeight="12.75"/>
  <cols>
    <col min="1" max="1" width="9.57421875" style="18" customWidth="1"/>
    <col min="2" max="4" width="9.8515625" style="54" customWidth="1"/>
    <col min="5" max="10" width="8.140625" style="18" customWidth="1"/>
    <col min="11" max="16384" width="9.140625" style="18" customWidth="1"/>
  </cols>
  <sheetData>
    <row r="1" spans="1:10" s="48" customFormat="1" ht="20.25">
      <c r="A1" s="463" t="s">
        <v>57</v>
      </c>
      <c r="B1" s="463"/>
      <c r="C1" s="463"/>
      <c r="D1" s="463"/>
      <c r="E1" s="463"/>
      <c r="F1" s="463"/>
      <c r="G1" s="463"/>
      <c r="H1" s="463"/>
      <c r="I1" s="463"/>
      <c r="J1" s="463"/>
    </row>
    <row r="2" spans="1:10" ht="12.75" customHeight="1">
      <c r="A2" s="45"/>
      <c r="B2" s="53"/>
      <c r="C2" s="53"/>
      <c r="D2" s="53"/>
      <c r="E2" s="45"/>
      <c r="F2" s="45"/>
      <c r="G2" s="45"/>
      <c r="H2" s="45"/>
      <c r="I2" s="45"/>
      <c r="J2" s="45"/>
    </row>
    <row r="3" spans="1:9" ht="16.5" thickBot="1">
      <c r="A3" s="263" t="s">
        <v>291</v>
      </c>
      <c r="B3" s="347"/>
      <c r="C3" s="347"/>
      <c r="D3" s="347"/>
      <c r="E3" s="9"/>
      <c r="F3" s="302" t="s">
        <v>2</v>
      </c>
      <c r="G3" s="302"/>
      <c r="H3" s="9"/>
      <c r="I3" s="9"/>
    </row>
    <row r="4" spans="1:10" ht="19.5" customHeight="1" thickBot="1">
      <c r="A4" s="691" t="s">
        <v>431</v>
      </c>
      <c r="B4" s="693" t="s">
        <v>432</v>
      </c>
      <c r="C4" s="693" t="s">
        <v>433</v>
      </c>
      <c r="D4" s="688" t="s">
        <v>481</v>
      </c>
      <c r="E4" s="657" t="s">
        <v>434</v>
      </c>
      <c r="F4" s="655"/>
      <c r="G4" s="655"/>
      <c r="H4" s="655"/>
      <c r="I4" s="655"/>
      <c r="J4" s="658"/>
    </row>
    <row r="5" spans="1:10" ht="77.25" customHeight="1" thickBot="1">
      <c r="A5" s="692"/>
      <c r="B5" s="694"/>
      <c r="C5" s="694"/>
      <c r="D5" s="689"/>
      <c r="E5" s="348" t="s">
        <v>9</v>
      </c>
      <c r="F5" s="349" t="s">
        <v>10</v>
      </c>
      <c r="G5" s="349" t="s">
        <v>11</v>
      </c>
      <c r="H5" s="349" t="s">
        <v>12</v>
      </c>
      <c r="I5" s="349" t="s">
        <v>91</v>
      </c>
      <c r="J5" s="350" t="s">
        <v>26</v>
      </c>
    </row>
    <row r="6" spans="1:10" ht="15.75" customHeight="1">
      <c r="A6" s="698" t="s">
        <v>483</v>
      </c>
      <c r="B6" s="701">
        <v>39918</v>
      </c>
      <c r="C6" s="387" t="s">
        <v>466</v>
      </c>
      <c r="D6" s="246"/>
      <c r="E6" s="49"/>
      <c r="F6" s="49"/>
      <c r="G6" s="49"/>
      <c r="H6" s="49"/>
      <c r="I6" s="49"/>
      <c r="J6" s="112"/>
    </row>
    <row r="7" spans="1:10" ht="15.75">
      <c r="A7" s="699"/>
      <c r="B7" s="702"/>
      <c r="C7" s="388" t="s">
        <v>467</v>
      </c>
      <c r="D7" s="245"/>
      <c r="E7" s="11"/>
      <c r="F7" s="11"/>
      <c r="G7" s="11"/>
      <c r="H7" s="11"/>
      <c r="I7" s="11"/>
      <c r="J7" s="108"/>
    </row>
    <row r="8" spans="1:10" ht="16.5" thickBot="1">
      <c r="A8" s="700"/>
      <c r="B8" s="703"/>
      <c r="C8" s="389" t="s">
        <v>468</v>
      </c>
      <c r="D8" s="390"/>
      <c r="E8" s="13"/>
      <c r="F8" s="13"/>
      <c r="G8" s="13"/>
      <c r="H8" s="13"/>
      <c r="I8" s="13"/>
      <c r="J8" s="110"/>
    </row>
    <row r="9" spans="1:10" ht="15.75">
      <c r="A9" s="84"/>
      <c r="B9" s="55"/>
      <c r="C9" s="245"/>
      <c r="D9" s="246"/>
      <c r="E9" s="49"/>
      <c r="F9" s="49"/>
      <c r="G9" s="49"/>
      <c r="H9" s="49"/>
      <c r="I9" s="49"/>
      <c r="J9" s="112"/>
    </row>
    <row r="10" spans="1:10" ht="15.75">
      <c r="A10" s="84"/>
      <c r="B10" s="55"/>
      <c r="C10" s="245"/>
      <c r="D10" s="245"/>
      <c r="E10" s="11"/>
      <c r="F10" s="11"/>
      <c r="G10" s="11"/>
      <c r="H10" s="11"/>
      <c r="I10" s="11"/>
      <c r="J10" s="108"/>
    </row>
    <row r="11" spans="1:10" ht="15.75">
      <c r="A11" s="84"/>
      <c r="B11" s="55"/>
      <c r="C11" s="245"/>
      <c r="D11" s="245"/>
      <c r="E11" s="11"/>
      <c r="F11" s="11"/>
      <c r="G11" s="11"/>
      <c r="H11" s="11"/>
      <c r="I11" s="11"/>
      <c r="J11" s="108"/>
    </row>
    <row r="12" spans="1:10" ht="15.75">
      <c r="A12" s="84"/>
      <c r="B12" s="55"/>
      <c r="C12" s="245"/>
      <c r="D12" s="245"/>
      <c r="E12" s="11"/>
      <c r="F12" s="11"/>
      <c r="G12" s="11"/>
      <c r="H12" s="11"/>
      <c r="I12" s="11"/>
      <c r="J12" s="108"/>
    </row>
    <row r="13" spans="1:10" ht="15.75">
      <c r="A13" s="84"/>
      <c r="B13" s="55"/>
      <c r="C13" s="245"/>
      <c r="D13" s="245"/>
      <c r="E13" s="11"/>
      <c r="F13" s="11"/>
      <c r="G13" s="11"/>
      <c r="H13" s="11"/>
      <c r="I13" s="11"/>
      <c r="J13" s="108"/>
    </row>
    <row r="14" spans="1:10" ht="15.75">
      <c r="A14" s="84"/>
      <c r="B14" s="55"/>
      <c r="C14" s="245"/>
      <c r="D14" s="245"/>
      <c r="E14" s="11"/>
      <c r="F14" s="11"/>
      <c r="G14" s="11"/>
      <c r="H14" s="11"/>
      <c r="I14" s="11"/>
      <c r="J14" s="108"/>
    </row>
    <row r="15" spans="1:10" ht="15.75">
      <c r="A15" s="84"/>
      <c r="B15" s="55"/>
      <c r="C15" s="245"/>
      <c r="D15" s="245"/>
      <c r="E15" s="11"/>
      <c r="F15" s="11"/>
      <c r="G15" s="11"/>
      <c r="H15" s="11"/>
      <c r="I15" s="11"/>
      <c r="J15" s="108"/>
    </row>
    <row r="16" spans="1:10" ht="15.75">
      <c r="A16" s="84"/>
      <c r="B16" s="55"/>
      <c r="C16" s="245"/>
      <c r="D16" s="245"/>
      <c r="E16" s="11"/>
      <c r="F16" s="11"/>
      <c r="G16" s="11"/>
      <c r="H16" s="11"/>
      <c r="I16" s="11"/>
      <c r="J16" s="108"/>
    </row>
    <row r="17" spans="1:10" ht="15.75">
      <c r="A17" s="84"/>
      <c r="B17" s="55"/>
      <c r="C17" s="245"/>
      <c r="D17" s="245"/>
      <c r="E17" s="11"/>
      <c r="F17" s="11"/>
      <c r="G17" s="11"/>
      <c r="H17" s="11"/>
      <c r="I17" s="11"/>
      <c r="J17" s="108"/>
    </row>
    <row r="18" spans="1:10" ht="15.75">
      <c r="A18" s="84"/>
      <c r="B18" s="55"/>
      <c r="C18" s="245"/>
      <c r="D18" s="245"/>
      <c r="E18" s="11"/>
      <c r="F18" s="11"/>
      <c r="G18" s="11"/>
      <c r="H18" s="11"/>
      <c r="I18" s="11"/>
      <c r="J18" s="108"/>
    </row>
    <row r="19" spans="1:10" ht="15.75">
      <c r="A19" s="84"/>
      <c r="B19" s="55"/>
      <c r="C19" s="245"/>
      <c r="D19" s="245"/>
      <c r="E19" s="11"/>
      <c r="F19" s="11"/>
      <c r="G19" s="11"/>
      <c r="H19" s="11"/>
      <c r="I19" s="11"/>
      <c r="J19" s="108"/>
    </row>
    <row r="20" spans="1:10" ht="16.5" thickBot="1">
      <c r="A20" s="84"/>
      <c r="B20" s="55"/>
      <c r="C20" s="245"/>
      <c r="D20" s="245"/>
      <c r="E20" s="11"/>
      <c r="F20" s="11"/>
      <c r="G20" s="11"/>
      <c r="H20" s="11"/>
      <c r="I20" s="11"/>
      <c r="J20" s="108"/>
    </row>
    <row r="21" spans="1:10" ht="15.75" customHeight="1" thickBot="1">
      <c r="A21" s="695" t="s">
        <v>435</v>
      </c>
      <c r="B21" s="696"/>
      <c r="C21" s="696"/>
      <c r="D21" s="697"/>
      <c r="E21" s="379"/>
      <c r="F21" s="379"/>
      <c r="G21" s="379"/>
      <c r="H21" s="379"/>
      <c r="I21" s="379"/>
      <c r="J21" s="380"/>
    </row>
    <row r="22" ht="15.75">
      <c r="A22" s="42" t="s">
        <v>34</v>
      </c>
    </row>
    <row r="23" ht="15.75">
      <c r="A23" s="43" t="s">
        <v>436</v>
      </c>
    </row>
    <row r="24" ht="15.75">
      <c r="A24" s="43" t="s">
        <v>94</v>
      </c>
    </row>
    <row r="25" spans="1:10" s="35" customFormat="1" ht="52.5" customHeight="1">
      <c r="A25" s="690" t="s">
        <v>203</v>
      </c>
      <c r="B25" s="690"/>
      <c r="C25" s="690"/>
      <c r="D25" s="690"/>
      <c r="E25" s="690"/>
      <c r="F25" s="690"/>
      <c r="G25" s="690"/>
      <c r="H25" s="690"/>
      <c r="I25" s="690"/>
      <c r="J25" s="690"/>
    </row>
  </sheetData>
  <sheetProtection/>
  <mergeCells count="10">
    <mergeCell ref="D4:D5"/>
    <mergeCell ref="E4:J4"/>
    <mergeCell ref="A25:J25"/>
    <mergeCell ref="A1:J1"/>
    <mergeCell ref="A4:A5"/>
    <mergeCell ref="C4:C5"/>
    <mergeCell ref="B4:B5"/>
    <mergeCell ref="A21:D21"/>
    <mergeCell ref="A6:A8"/>
    <mergeCell ref="B6:B8"/>
  </mergeCells>
  <printOptions/>
  <pageMargins left="1" right="0.5" top="1" bottom="0.5"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X25"/>
  <sheetViews>
    <sheetView zoomScalePageLayoutView="0" workbookViewId="0" topLeftCell="A1">
      <selection activeCell="A17" sqref="A17"/>
    </sheetView>
  </sheetViews>
  <sheetFormatPr defaultColWidth="9.140625" defaultRowHeight="12.75"/>
  <cols>
    <col min="1" max="1" width="9.57421875" style="18" customWidth="1"/>
    <col min="2" max="2" width="9.8515625" style="54" customWidth="1"/>
    <col min="3" max="24" width="6.28125" style="18" customWidth="1"/>
    <col min="25" max="16384" width="9.140625" style="18" customWidth="1"/>
  </cols>
  <sheetData>
    <row r="1" spans="1:24" s="48" customFormat="1" ht="20.25">
      <c r="A1" s="463" t="s">
        <v>89</v>
      </c>
      <c r="B1" s="463"/>
      <c r="C1" s="463"/>
      <c r="D1" s="463"/>
      <c r="E1" s="463"/>
      <c r="F1" s="463"/>
      <c r="G1" s="463"/>
      <c r="H1" s="463"/>
      <c r="I1" s="463"/>
      <c r="J1" s="463"/>
      <c r="K1" s="463"/>
      <c r="L1" s="463"/>
      <c r="M1" s="463"/>
      <c r="N1" s="463"/>
      <c r="O1" s="463"/>
      <c r="P1" s="463"/>
      <c r="Q1" s="463"/>
      <c r="R1" s="463"/>
      <c r="S1" s="463"/>
      <c r="T1" s="463"/>
      <c r="U1" s="463"/>
      <c r="V1" s="463"/>
      <c r="W1" s="463"/>
      <c r="X1" s="463"/>
    </row>
    <row r="2" spans="1:24" ht="12.75" customHeight="1">
      <c r="A2" s="45"/>
      <c r="B2" s="53"/>
      <c r="C2" s="45"/>
      <c r="D2" s="45"/>
      <c r="E2" s="45"/>
      <c r="F2" s="45"/>
      <c r="G2" s="45"/>
      <c r="H2" s="45"/>
      <c r="I2" s="45"/>
      <c r="J2" s="45"/>
      <c r="K2" s="45"/>
      <c r="L2" s="45"/>
      <c r="M2" s="45"/>
      <c r="N2" s="45"/>
      <c r="O2" s="45"/>
      <c r="P2" s="45"/>
      <c r="Q2" s="45"/>
      <c r="R2" s="45"/>
      <c r="S2" s="45"/>
      <c r="T2" s="45"/>
      <c r="U2" s="45"/>
      <c r="V2" s="45"/>
      <c r="W2" s="45"/>
      <c r="X2" s="45"/>
    </row>
    <row r="3" spans="1:19" ht="16.5" thickBot="1">
      <c r="A3" s="89" t="s">
        <v>291</v>
      </c>
      <c r="B3" s="91"/>
      <c r="C3" s="7"/>
      <c r="D3" s="7"/>
      <c r="E3" s="7"/>
      <c r="F3" s="7"/>
      <c r="G3" s="7"/>
      <c r="H3" s="86"/>
      <c r="I3" s="39"/>
      <c r="K3" s="86"/>
      <c r="M3" s="7"/>
      <c r="N3" s="7"/>
      <c r="O3" s="7"/>
      <c r="P3" s="7"/>
      <c r="Q3" s="7"/>
      <c r="R3" s="7"/>
      <c r="S3" s="89" t="s">
        <v>2</v>
      </c>
    </row>
    <row r="4" spans="1:24" ht="19.5" customHeight="1" thickBot="1">
      <c r="A4" s="711" t="s">
        <v>431</v>
      </c>
      <c r="B4" s="709" t="s">
        <v>432</v>
      </c>
      <c r="C4" s="655" t="s">
        <v>448</v>
      </c>
      <c r="D4" s="713"/>
      <c r="E4" s="713"/>
      <c r="F4" s="713"/>
      <c r="G4" s="713"/>
      <c r="H4" s="713"/>
      <c r="I4" s="713"/>
      <c r="J4" s="713"/>
      <c r="K4" s="713"/>
      <c r="L4" s="713"/>
      <c r="M4" s="713"/>
      <c r="N4" s="713"/>
      <c r="O4" s="713"/>
      <c r="P4" s="713"/>
      <c r="Q4" s="713"/>
      <c r="R4" s="713"/>
      <c r="S4" s="713"/>
      <c r="T4" s="713"/>
      <c r="U4" s="713"/>
      <c r="V4" s="713"/>
      <c r="W4" s="713"/>
      <c r="X4" s="714"/>
    </row>
    <row r="5" spans="1:24" ht="130.5" customHeight="1" thickBot="1">
      <c r="A5" s="712"/>
      <c r="B5" s="710"/>
      <c r="C5" s="348" t="s">
        <v>9</v>
      </c>
      <c r="D5" s="349" t="s">
        <v>10</v>
      </c>
      <c r="E5" s="349" t="s">
        <v>11</v>
      </c>
      <c r="F5" s="349" t="s">
        <v>12</v>
      </c>
      <c r="G5" s="349" t="s">
        <v>91</v>
      </c>
      <c r="H5" s="349" t="s">
        <v>13</v>
      </c>
      <c r="I5" s="349" t="s">
        <v>14</v>
      </c>
      <c r="J5" s="349" t="s">
        <v>15</v>
      </c>
      <c r="K5" s="349" t="s">
        <v>16</v>
      </c>
      <c r="L5" s="349" t="s">
        <v>17</v>
      </c>
      <c r="M5" s="349" t="s">
        <v>18</v>
      </c>
      <c r="N5" s="349" t="s">
        <v>54</v>
      </c>
      <c r="O5" s="349" t="s">
        <v>20</v>
      </c>
      <c r="P5" s="349" t="s">
        <v>21</v>
      </c>
      <c r="Q5" s="349" t="s">
        <v>22</v>
      </c>
      <c r="R5" s="349" t="s">
        <v>23</v>
      </c>
      <c r="S5" s="349" t="s">
        <v>24</v>
      </c>
      <c r="T5" s="349" t="s">
        <v>25</v>
      </c>
      <c r="U5" s="349" t="s">
        <v>26</v>
      </c>
      <c r="V5" s="349" t="s">
        <v>27</v>
      </c>
      <c r="W5" s="349" t="s">
        <v>28</v>
      </c>
      <c r="X5" s="350" t="s">
        <v>29</v>
      </c>
    </row>
    <row r="6" spans="1:24" ht="15.75" customHeight="1">
      <c r="A6" s="698" t="s">
        <v>484</v>
      </c>
      <c r="B6" s="391">
        <v>39845</v>
      </c>
      <c r="C6" s="49"/>
      <c r="D6" s="49"/>
      <c r="E6" s="49"/>
      <c r="F6" s="49"/>
      <c r="G6" s="49"/>
      <c r="H6" s="50"/>
      <c r="I6" s="50"/>
      <c r="J6" s="50"/>
      <c r="K6" s="50"/>
      <c r="L6" s="50"/>
      <c r="M6" s="50"/>
      <c r="N6" s="50"/>
      <c r="O6" s="50"/>
      <c r="P6" s="50"/>
      <c r="Q6" s="51"/>
      <c r="R6" s="50"/>
      <c r="S6" s="50"/>
      <c r="T6" s="50"/>
      <c r="U6" s="50"/>
      <c r="V6" s="50"/>
      <c r="W6" s="50"/>
      <c r="X6" s="112"/>
    </row>
    <row r="7" spans="1:24" ht="15.75">
      <c r="A7" s="699"/>
      <c r="B7" s="55">
        <v>39995</v>
      </c>
      <c r="C7" s="11"/>
      <c r="D7" s="11"/>
      <c r="E7" s="11"/>
      <c r="F7" s="11"/>
      <c r="G7" s="11"/>
      <c r="H7" s="46"/>
      <c r="I7" s="46"/>
      <c r="J7" s="46"/>
      <c r="K7" s="46"/>
      <c r="L7" s="46"/>
      <c r="M7" s="46"/>
      <c r="N7" s="46"/>
      <c r="O7" s="46"/>
      <c r="P7" s="46"/>
      <c r="Q7" s="52"/>
      <c r="R7" s="46"/>
      <c r="S7" s="46"/>
      <c r="T7" s="46"/>
      <c r="U7" s="46"/>
      <c r="V7" s="46"/>
      <c r="W7" s="46"/>
      <c r="X7" s="108"/>
    </row>
    <row r="8" spans="1:24" ht="16.5" thickBot="1">
      <c r="A8" s="700"/>
      <c r="B8" s="392">
        <v>40210</v>
      </c>
      <c r="C8" s="13"/>
      <c r="D8" s="13"/>
      <c r="E8" s="13"/>
      <c r="F8" s="13"/>
      <c r="G8" s="13"/>
      <c r="H8" s="109"/>
      <c r="I8" s="109"/>
      <c r="J8" s="109"/>
      <c r="K8" s="109"/>
      <c r="L8" s="109"/>
      <c r="M8" s="109"/>
      <c r="N8" s="109"/>
      <c r="O8" s="109"/>
      <c r="P8" s="109"/>
      <c r="Q8" s="393"/>
      <c r="R8" s="109"/>
      <c r="S8" s="109"/>
      <c r="T8" s="109"/>
      <c r="U8" s="109"/>
      <c r="V8" s="109"/>
      <c r="W8" s="109"/>
      <c r="X8" s="110"/>
    </row>
    <row r="9" spans="1:24" ht="15.75">
      <c r="A9" s="84"/>
      <c r="B9" s="55"/>
      <c r="C9" s="49"/>
      <c r="D9" s="49"/>
      <c r="E9" s="49"/>
      <c r="F9" s="49"/>
      <c r="G9" s="49"/>
      <c r="H9" s="50"/>
      <c r="I9" s="50"/>
      <c r="J9" s="50"/>
      <c r="K9" s="50"/>
      <c r="L9" s="50"/>
      <c r="M9" s="50"/>
      <c r="N9" s="50"/>
      <c r="O9" s="50"/>
      <c r="P9" s="50"/>
      <c r="Q9" s="51"/>
      <c r="R9" s="50"/>
      <c r="S9" s="50"/>
      <c r="T9" s="50"/>
      <c r="U9" s="50"/>
      <c r="V9" s="50"/>
      <c r="W9" s="50"/>
      <c r="X9" s="112"/>
    </row>
    <row r="10" spans="1:24" ht="15.75">
      <c r="A10" s="84"/>
      <c r="B10" s="55"/>
      <c r="C10" s="11"/>
      <c r="D10" s="11"/>
      <c r="E10" s="11"/>
      <c r="F10" s="11"/>
      <c r="G10" s="11"/>
      <c r="H10" s="46"/>
      <c r="I10" s="46"/>
      <c r="J10" s="46"/>
      <c r="K10" s="46"/>
      <c r="L10" s="46"/>
      <c r="M10" s="46"/>
      <c r="N10" s="46"/>
      <c r="O10" s="46"/>
      <c r="P10" s="46"/>
      <c r="Q10" s="52"/>
      <c r="R10" s="46"/>
      <c r="S10" s="46"/>
      <c r="T10" s="46"/>
      <c r="U10" s="46"/>
      <c r="V10" s="46"/>
      <c r="W10" s="46"/>
      <c r="X10" s="108"/>
    </row>
    <row r="11" spans="1:24" ht="15.75">
      <c r="A11" s="84"/>
      <c r="B11" s="55"/>
      <c r="C11" s="11"/>
      <c r="D11" s="11"/>
      <c r="E11" s="11"/>
      <c r="F11" s="11"/>
      <c r="G11" s="11"/>
      <c r="H11" s="46"/>
      <c r="I11" s="46"/>
      <c r="J11" s="46"/>
      <c r="K11" s="46"/>
      <c r="L11" s="46"/>
      <c r="M11" s="46"/>
      <c r="N11" s="46"/>
      <c r="O11" s="46"/>
      <c r="P11" s="46"/>
      <c r="Q11" s="52"/>
      <c r="R11" s="46"/>
      <c r="S11" s="46"/>
      <c r="T11" s="46"/>
      <c r="U11" s="46"/>
      <c r="V11" s="46"/>
      <c r="W11" s="46"/>
      <c r="X11" s="108"/>
    </row>
    <row r="12" spans="1:24" ht="15.75">
      <c r="A12" s="84"/>
      <c r="B12" s="55"/>
      <c r="C12" s="11"/>
      <c r="D12" s="11"/>
      <c r="E12" s="11"/>
      <c r="F12" s="11"/>
      <c r="G12" s="11"/>
      <c r="H12" s="46"/>
      <c r="I12" s="46"/>
      <c r="J12" s="46"/>
      <c r="K12" s="46"/>
      <c r="L12" s="46"/>
      <c r="M12" s="46"/>
      <c r="N12" s="46"/>
      <c r="O12" s="46"/>
      <c r="P12" s="46"/>
      <c r="Q12" s="52"/>
      <c r="R12" s="46"/>
      <c r="S12" s="46"/>
      <c r="T12" s="46"/>
      <c r="U12" s="46"/>
      <c r="V12" s="46"/>
      <c r="W12" s="46"/>
      <c r="X12" s="108"/>
    </row>
    <row r="13" spans="1:24" ht="15.75">
      <c r="A13" s="84"/>
      <c r="B13" s="55"/>
      <c r="C13" s="11"/>
      <c r="D13" s="11"/>
      <c r="E13" s="11"/>
      <c r="F13" s="11"/>
      <c r="G13" s="11"/>
      <c r="H13" s="46"/>
      <c r="I13" s="46"/>
      <c r="J13" s="46"/>
      <c r="K13" s="46"/>
      <c r="L13" s="46"/>
      <c r="M13" s="46"/>
      <c r="N13" s="46"/>
      <c r="O13" s="46"/>
      <c r="P13" s="46"/>
      <c r="Q13" s="52"/>
      <c r="R13" s="46"/>
      <c r="S13" s="46"/>
      <c r="T13" s="46"/>
      <c r="U13" s="46"/>
      <c r="V13" s="46"/>
      <c r="W13" s="46"/>
      <c r="X13" s="108"/>
    </row>
    <row r="14" spans="1:24" ht="15.75">
      <c r="A14" s="84"/>
      <c r="B14" s="55"/>
      <c r="C14" s="11"/>
      <c r="D14" s="11"/>
      <c r="E14" s="11"/>
      <c r="F14" s="11"/>
      <c r="G14" s="11"/>
      <c r="H14" s="46"/>
      <c r="I14" s="46"/>
      <c r="J14" s="46"/>
      <c r="K14" s="46"/>
      <c r="L14" s="46"/>
      <c r="M14" s="46"/>
      <c r="N14" s="46"/>
      <c r="O14" s="46"/>
      <c r="P14" s="46"/>
      <c r="Q14" s="52"/>
      <c r="R14" s="46"/>
      <c r="S14" s="46"/>
      <c r="T14" s="46"/>
      <c r="U14" s="46"/>
      <c r="V14" s="46"/>
      <c r="W14" s="46"/>
      <c r="X14" s="108"/>
    </row>
    <row r="15" spans="1:24" ht="15.75">
      <c r="A15" s="84"/>
      <c r="B15" s="55"/>
      <c r="C15" s="11"/>
      <c r="D15" s="11"/>
      <c r="E15" s="11"/>
      <c r="F15" s="11"/>
      <c r="G15" s="11"/>
      <c r="H15" s="46"/>
      <c r="I15" s="46"/>
      <c r="J15" s="46"/>
      <c r="K15" s="46"/>
      <c r="L15" s="46"/>
      <c r="M15" s="46"/>
      <c r="N15" s="46"/>
      <c r="O15" s="46"/>
      <c r="P15" s="46"/>
      <c r="Q15" s="52"/>
      <c r="R15" s="46"/>
      <c r="S15" s="46"/>
      <c r="T15" s="46"/>
      <c r="U15" s="46"/>
      <c r="V15" s="46"/>
      <c r="W15" s="46"/>
      <c r="X15" s="108"/>
    </row>
    <row r="16" spans="1:24" ht="15.75">
      <c r="A16" s="84"/>
      <c r="B16" s="55"/>
      <c r="C16" s="11"/>
      <c r="D16" s="11"/>
      <c r="E16" s="11"/>
      <c r="F16" s="11"/>
      <c r="G16" s="11"/>
      <c r="H16" s="46"/>
      <c r="I16" s="46"/>
      <c r="J16" s="46"/>
      <c r="K16" s="46"/>
      <c r="L16" s="46"/>
      <c r="M16" s="46"/>
      <c r="N16" s="46"/>
      <c r="O16" s="46"/>
      <c r="P16" s="46"/>
      <c r="Q16" s="52"/>
      <c r="R16" s="46"/>
      <c r="S16" s="46"/>
      <c r="T16" s="46"/>
      <c r="U16" s="46"/>
      <c r="V16" s="46"/>
      <c r="W16" s="46"/>
      <c r="X16" s="108"/>
    </row>
    <row r="17" spans="1:24" ht="15.75">
      <c r="A17" s="84"/>
      <c r="B17" s="55"/>
      <c r="C17" s="11"/>
      <c r="D17" s="11"/>
      <c r="E17" s="11"/>
      <c r="F17" s="11"/>
      <c r="G17" s="11"/>
      <c r="H17" s="46"/>
      <c r="I17" s="46"/>
      <c r="J17" s="46"/>
      <c r="K17" s="46"/>
      <c r="L17" s="46"/>
      <c r="M17" s="46"/>
      <c r="N17" s="46"/>
      <c r="O17" s="46"/>
      <c r="P17" s="46"/>
      <c r="Q17" s="52"/>
      <c r="R17" s="46"/>
      <c r="S17" s="46"/>
      <c r="T17" s="46"/>
      <c r="U17" s="46"/>
      <c r="V17" s="46"/>
      <c r="W17" s="46"/>
      <c r="X17" s="108"/>
    </row>
    <row r="18" spans="1:24" ht="15.75">
      <c r="A18" s="84"/>
      <c r="B18" s="55"/>
      <c r="C18" s="11"/>
      <c r="D18" s="11"/>
      <c r="E18" s="11"/>
      <c r="F18" s="11"/>
      <c r="G18" s="11"/>
      <c r="H18" s="46"/>
      <c r="I18" s="46"/>
      <c r="J18" s="46"/>
      <c r="K18" s="46"/>
      <c r="L18" s="46"/>
      <c r="M18" s="46"/>
      <c r="N18" s="46"/>
      <c r="O18" s="46"/>
      <c r="P18" s="46"/>
      <c r="Q18" s="52"/>
      <c r="R18" s="46"/>
      <c r="S18" s="46"/>
      <c r="T18" s="46"/>
      <c r="U18" s="46"/>
      <c r="V18" s="46"/>
      <c r="W18" s="46"/>
      <c r="X18" s="108"/>
    </row>
    <row r="19" spans="1:24" ht="16.5" thickBot="1">
      <c r="A19" s="84"/>
      <c r="B19" s="55"/>
      <c r="C19" s="11"/>
      <c r="D19" s="11"/>
      <c r="E19" s="11"/>
      <c r="F19" s="11"/>
      <c r="G19" s="11"/>
      <c r="H19" s="46"/>
      <c r="I19" s="46"/>
      <c r="J19" s="46"/>
      <c r="K19" s="46"/>
      <c r="L19" s="46"/>
      <c r="M19" s="46"/>
      <c r="N19" s="46"/>
      <c r="O19" s="46"/>
      <c r="P19" s="46"/>
      <c r="Q19" s="52"/>
      <c r="R19" s="46"/>
      <c r="S19" s="46"/>
      <c r="T19" s="46"/>
      <c r="U19" s="46"/>
      <c r="V19" s="46"/>
      <c r="W19" s="46"/>
      <c r="X19" s="108"/>
    </row>
    <row r="20" spans="1:24" ht="15.75" customHeight="1">
      <c r="A20" s="706" t="s">
        <v>341</v>
      </c>
      <c r="B20" s="707"/>
      <c r="C20" s="704"/>
      <c r="D20" s="704"/>
      <c r="E20" s="704"/>
      <c r="F20" s="704"/>
      <c r="G20" s="704"/>
      <c r="H20" s="704"/>
      <c r="I20" s="704"/>
      <c r="J20" s="704"/>
      <c r="K20" s="704"/>
      <c r="L20" s="704"/>
      <c r="M20" s="704"/>
      <c r="N20" s="704"/>
      <c r="O20" s="704"/>
      <c r="P20" s="704"/>
      <c r="Q20" s="704"/>
      <c r="R20" s="704"/>
      <c r="S20" s="704"/>
      <c r="T20" s="704"/>
      <c r="U20" s="704"/>
      <c r="V20" s="704"/>
      <c r="W20" s="704"/>
      <c r="X20" s="716"/>
    </row>
    <row r="21" spans="1:24" ht="16.5" thickBot="1">
      <c r="A21" s="649"/>
      <c r="B21" s="708"/>
      <c r="C21" s="705"/>
      <c r="D21" s="705"/>
      <c r="E21" s="705"/>
      <c r="F21" s="705"/>
      <c r="G21" s="705"/>
      <c r="H21" s="705"/>
      <c r="I21" s="705"/>
      <c r="J21" s="705"/>
      <c r="K21" s="705"/>
      <c r="L21" s="705"/>
      <c r="M21" s="705"/>
      <c r="N21" s="705"/>
      <c r="O21" s="705"/>
      <c r="P21" s="705"/>
      <c r="Q21" s="705"/>
      <c r="R21" s="705"/>
      <c r="S21" s="705"/>
      <c r="T21" s="705"/>
      <c r="U21" s="705"/>
      <c r="V21" s="705"/>
      <c r="W21" s="705"/>
      <c r="X21" s="717"/>
    </row>
    <row r="22" ht="15.75">
      <c r="A22" s="42" t="s">
        <v>34</v>
      </c>
    </row>
    <row r="23" ht="15.75">
      <c r="A23" s="43" t="s">
        <v>93</v>
      </c>
    </row>
    <row r="24" spans="1:24" s="35" customFormat="1" ht="30" customHeight="1">
      <c r="A24" s="715" t="s">
        <v>203</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row>
    <row r="25" ht="15.75">
      <c r="B25" s="360"/>
    </row>
  </sheetData>
  <sheetProtection/>
  <mergeCells count="29">
    <mergeCell ref="A24:X24"/>
    <mergeCell ref="R20:R21"/>
    <mergeCell ref="P20:P21"/>
    <mergeCell ref="X20:X21"/>
    <mergeCell ref="W20:W21"/>
    <mergeCell ref="V20:V21"/>
    <mergeCell ref="U20:U21"/>
    <mergeCell ref="T20:T21"/>
    <mergeCell ref="S20:S21"/>
    <mergeCell ref="A4:A5"/>
    <mergeCell ref="O20:O21"/>
    <mergeCell ref="I20:I21"/>
    <mergeCell ref="J20:J21"/>
    <mergeCell ref="K20:K21"/>
    <mergeCell ref="L20:L21"/>
    <mergeCell ref="C4:X4"/>
    <mergeCell ref="M20:M21"/>
    <mergeCell ref="N20:N21"/>
    <mergeCell ref="A6:A8"/>
    <mergeCell ref="A1:X1"/>
    <mergeCell ref="C20:C21"/>
    <mergeCell ref="D20:D21"/>
    <mergeCell ref="E20:E21"/>
    <mergeCell ref="F20:F21"/>
    <mergeCell ref="G20:G21"/>
    <mergeCell ref="H20:H21"/>
    <mergeCell ref="Q20:Q21"/>
    <mergeCell ref="A20:B21"/>
    <mergeCell ref="B4:B5"/>
  </mergeCells>
  <printOptions horizontalCentered="1"/>
  <pageMargins left="1" right="0.5" top="1"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K15"/>
  <sheetViews>
    <sheetView zoomScalePageLayoutView="0" workbookViewId="0" topLeftCell="A1">
      <selection activeCell="A12" sqref="A12:B13"/>
    </sheetView>
  </sheetViews>
  <sheetFormatPr defaultColWidth="9.140625" defaultRowHeight="12.75"/>
  <cols>
    <col min="1" max="1" width="9.57421875" style="18" customWidth="1"/>
    <col min="2" max="2" width="9.8515625" style="54" customWidth="1"/>
    <col min="3" max="11" width="6.28125" style="18" customWidth="1"/>
    <col min="12" max="16384" width="9.140625" style="18" customWidth="1"/>
  </cols>
  <sheetData>
    <row r="1" spans="1:11" s="48" customFormat="1" ht="20.25">
      <c r="A1" s="463" t="s">
        <v>202</v>
      </c>
      <c r="B1" s="463"/>
      <c r="C1" s="463"/>
      <c r="D1" s="463"/>
      <c r="E1" s="463"/>
      <c r="F1" s="463"/>
      <c r="G1" s="463"/>
      <c r="H1" s="463"/>
      <c r="I1" s="463"/>
      <c r="J1" s="463"/>
      <c r="K1" s="463"/>
    </row>
    <row r="2" spans="1:11" ht="12.75" customHeight="1">
      <c r="A2" s="45"/>
      <c r="B2" s="53"/>
      <c r="C2" s="45"/>
      <c r="D2" s="45"/>
      <c r="E2" s="45"/>
      <c r="F2" s="45"/>
      <c r="G2" s="45"/>
      <c r="H2" s="45"/>
      <c r="I2" s="45"/>
      <c r="J2" s="45"/>
      <c r="K2" s="45"/>
    </row>
    <row r="3" spans="1:6" ht="16.5" thickBot="1">
      <c r="A3" s="89" t="s">
        <v>291</v>
      </c>
      <c r="B3" s="91"/>
      <c r="C3" s="7"/>
      <c r="D3" s="7"/>
      <c r="E3" s="7"/>
      <c r="F3" s="89" t="s">
        <v>2</v>
      </c>
    </row>
    <row r="4" spans="1:11" ht="19.5" customHeight="1" thickBot="1">
      <c r="A4" s="711" t="s">
        <v>431</v>
      </c>
      <c r="B4" s="719" t="s">
        <v>432</v>
      </c>
      <c r="C4" s="654" t="s">
        <v>449</v>
      </c>
      <c r="D4" s="713"/>
      <c r="E4" s="713"/>
      <c r="F4" s="713"/>
      <c r="G4" s="713"/>
      <c r="H4" s="713"/>
      <c r="I4" s="713"/>
      <c r="J4" s="713"/>
      <c r="K4" s="714"/>
    </row>
    <row r="5" spans="1:11" ht="98.25" customHeight="1" thickBot="1">
      <c r="A5" s="712"/>
      <c r="B5" s="720"/>
      <c r="C5" s="407" t="s">
        <v>9</v>
      </c>
      <c r="D5" s="349" t="s">
        <v>10</v>
      </c>
      <c r="E5" s="349" t="s">
        <v>11</v>
      </c>
      <c r="F5" s="349" t="s">
        <v>12</v>
      </c>
      <c r="G5" s="349" t="s">
        <v>91</v>
      </c>
      <c r="H5" s="349" t="s">
        <v>26</v>
      </c>
      <c r="I5" s="349" t="s">
        <v>342</v>
      </c>
      <c r="J5" s="349" t="s">
        <v>342</v>
      </c>
      <c r="K5" s="350" t="s">
        <v>342</v>
      </c>
    </row>
    <row r="6" spans="1:11" ht="15.75" customHeight="1">
      <c r="A6" s="698" t="s">
        <v>344</v>
      </c>
      <c r="B6" s="361"/>
      <c r="C6" s="79"/>
      <c r="D6" s="80"/>
      <c r="E6" s="80"/>
      <c r="F6" s="80"/>
      <c r="G6" s="80"/>
      <c r="H6" s="106"/>
      <c r="I6" s="106"/>
      <c r="J6" s="106"/>
      <c r="K6" s="107"/>
    </row>
    <row r="7" spans="1:11" ht="15.75" customHeight="1">
      <c r="A7" s="699"/>
      <c r="B7" s="362"/>
      <c r="C7" s="84"/>
      <c r="D7" s="11"/>
      <c r="E7" s="11"/>
      <c r="F7" s="11"/>
      <c r="G7" s="11"/>
      <c r="H7" s="46"/>
      <c r="I7" s="46"/>
      <c r="J7" s="46"/>
      <c r="K7" s="108"/>
    </row>
    <row r="8" spans="1:11" ht="15.75" customHeight="1" thickBot="1">
      <c r="A8" s="700"/>
      <c r="B8" s="363"/>
      <c r="C8" s="85"/>
      <c r="D8" s="13"/>
      <c r="E8" s="13"/>
      <c r="F8" s="13"/>
      <c r="G8" s="13"/>
      <c r="H8" s="109"/>
      <c r="I8" s="109"/>
      <c r="J8" s="109"/>
      <c r="K8" s="110"/>
    </row>
    <row r="9" spans="1:11" ht="15.75" customHeight="1">
      <c r="A9" s="698" t="s">
        <v>204</v>
      </c>
      <c r="B9" s="361"/>
      <c r="C9" s="266"/>
      <c r="D9" s="49"/>
      <c r="E9" s="49"/>
      <c r="F9" s="49"/>
      <c r="G9" s="49"/>
      <c r="H9" s="50"/>
      <c r="I9" s="50"/>
      <c r="J9" s="50"/>
      <c r="K9" s="112"/>
    </row>
    <row r="10" spans="1:11" ht="15.75">
      <c r="A10" s="699"/>
      <c r="B10" s="362"/>
      <c r="C10" s="84"/>
      <c r="D10" s="11"/>
      <c r="E10" s="11"/>
      <c r="F10" s="11"/>
      <c r="G10" s="11"/>
      <c r="H10" s="46"/>
      <c r="I10" s="46"/>
      <c r="J10" s="46"/>
      <c r="K10" s="108"/>
    </row>
    <row r="11" spans="1:11" ht="16.5" thickBot="1">
      <c r="A11" s="721"/>
      <c r="B11" s="363"/>
      <c r="C11" s="84"/>
      <c r="D11" s="11"/>
      <c r="E11" s="11"/>
      <c r="F11" s="11"/>
      <c r="G11" s="11"/>
      <c r="H11" s="46"/>
      <c r="I11" s="46"/>
      <c r="J11" s="46"/>
      <c r="K11" s="108"/>
    </row>
    <row r="12" spans="1:11" ht="15.75" customHeight="1">
      <c r="A12" s="706" t="s">
        <v>343</v>
      </c>
      <c r="B12" s="718"/>
      <c r="C12" s="722"/>
      <c r="D12" s="704"/>
      <c r="E12" s="704"/>
      <c r="F12" s="704"/>
      <c r="G12" s="704"/>
      <c r="H12" s="704"/>
      <c r="I12" s="704"/>
      <c r="J12" s="704"/>
      <c r="K12" s="716"/>
    </row>
    <row r="13" spans="1:11" ht="16.5" thickBot="1">
      <c r="A13" s="649"/>
      <c r="B13" s="650"/>
      <c r="C13" s="723"/>
      <c r="D13" s="705"/>
      <c r="E13" s="705"/>
      <c r="F13" s="705"/>
      <c r="G13" s="705"/>
      <c r="H13" s="705"/>
      <c r="I13" s="705"/>
      <c r="J13" s="705"/>
      <c r="K13" s="717"/>
    </row>
    <row r="14" ht="15.75">
      <c r="A14" s="42" t="s">
        <v>345</v>
      </c>
    </row>
    <row r="15" ht="15.75">
      <c r="A15" s="43" t="s">
        <v>346</v>
      </c>
    </row>
  </sheetData>
  <sheetProtection/>
  <mergeCells count="16">
    <mergeCell ref="C12:C13"/>
    <mergeCell ref="D12:D13"/>
    <mergeCell ref="J12:J13"/>
    <mergeCell ref="K12:K13"/>
    <mergeCell ref="H12:H13"/>
    <mergeCell ref="I12:I13"/>
    <mergeCell ref="A6:A8"/>
    <mergeCell ref="A12:B13"/>
    <mergeCell ref="A1:K1"/>
    <mergeCell ref="A4:A5"/>
    <mergeCell ref="B4:B5"/>
    <mergeCell ref="C4:K4"/>
    <mergeCell ref="A9:A11"/>
    <mergeCell ref="E12:E13"/>
    <mergeCell ref="F12:F13"/>
    <mergeCell ref="G12:G13"/>
  </mergeCells>
  <printOptions/>
  <pageMargins left="1" right="0.5" top="1" bottom="0.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28"/>
  <sheetViews>
    <sheetView zoomScalePageLayoutView="0" workbookViewId="0" topLeftCell="A1">
      <selection activeCell="A5" sqref="A5:A7"/>
    </sheetView>
  </sheetViews>
  <sheetFormatPr defaultColWidth="9.140625" defaultRowHeight="12.75"/>
  <cols>
    <col min="1" max="1" width="19.28125" style="44" customWidth="1"/>
    <col min="2" max="2" width="11.421875" style="44" customWidth="1"/>
    <col min="3" max="3" width="17.00390625" style="44" customWidth="1"/>
    <col min="4" max="4" width="14.140625" style="44" customWidth="1"/>
    <col min="5" max="5" width="11.7109375" style="44" customWidth="1"/>
    <col min="6" max="6" width="20.7109375" style="44" customWidth="1"/>
    <col min="7" max="7" width="28.421875" style="44" customWidth="1"/>
    <col min="8" max="16384" width="9.140625" style="18" customWidth="1"/>
  </cols>
  <sheetData>
    <row r="1" spans="1:7" s="38" customFormat="1" ht="20.25">
      <c r="A1" s="463" t="s">
        <v>59</v>
      </c>
      <c r="B1" s="463"/>
      <c r="C1" s="463"/>
      <c r="D1" s="463"/>
      <c r="E1" s="463"/>
      <c r="F1" s="463"/>
      <c r="G1" s="463"/>
    </row>
    <row r="2" spans="1:7" s="38" customFormat="1" ht="15.75" customHeight="1">
      <c r="A2" s="37"/>
      <c r="B2" s="37"/>
      <c r="C2" s="37"/>
      <c r="D2" s="37"/>
      <c r="E2" s="37"/>
      <c r="F2" s="37"/>
      <c r="G2" s="37"/>
    </row>
    <row r="3" spans="1:7" s="19" customFormat="1" ht="16.5" thickBot="1">
      <c r="A3" s="87" t="s">
        <v>291</v>
      </c>
      <c r="B3" s="87"/>
      <c r="C3" s="87"/>
      <c r="D3" s="87"/>
      <c r="F3" s="87" t="s">
        <v>2</v>
      </c>
      <c r="G3" s="87"/>
    </row>
    <row r="4" spans="1:7" s="35" customFormat="1" ht="85.5" customHeight="1" thickBot="1">
      <c r="A4" s="403" t="s">
        <v>367</v>
      </c>
      <c r="B4" s="404" t="s">
        <v>30</v>
      </c>
      <c r="C4" s="404" t="s">
        <v>366</v>
      </c>
      <c r="D4" s="404" t="s">
        <v>365</v>
      </c>
      <c r="E4" s="404" t="s">
        <v>368</v>
      </c>
      <c r="F4" s="404" t="s">
        <v>60</v>
      </c>
      <c r="G4" s="406" t="s">
        <v>364</v>
      </c>
    </row>
    <row r="5" spans="1:7" ht="15.75">
      <c r="A5" s="698" t="s">
        <v>486</v>
      </c>
      <c r="B5" s="123">
        <v>39845</v>
      </c>
      <c r="C5" s="100" t="s">
        <v>38</v>
      </c>
      <c r="D5" s="123">
        <v>39845</v>
      </c>
      <c r="E5" s="100">
        <v>0</v>
      </c>
      <c r="F5" s="100" t="s">
        <v>39</v>
      </c>
      <c r="G5" s="124"/>
    </row>
    <row r="6" spans="1:7" ht="15.75">
      <c r="A6" s="699"/>
      <c r="B6" s="70">
        <v>40026</v>
      </c>
      <c r="C6" s="21" t="s">
        <v>38</v>
      </c>
      <c r="D6" s="70">
        <v>40026</v>
      </c>
      <c r="E6" s="21">
        <v>0</v>
      </c>
      <c r="F6" s="21" t="s">
        <v>40</v>
      </c>
      <c r="G6" s="82"/>
    </row>
    <row r="7" spans="1:7" ht="16.5" thickBot="1">
      <c r="A7" s="700"/>
      <c r="B7" s="240">
        <v>40210</v>
      </c>
      <c r="C7" s="114" t="s">
        <v>38</v>
      </c>
      <c r="D7" s="240">
        <v>40210</v>
      </c>
      <c r="E7" s="114">
        <v>1</v>
      </c>
      <c r="F7" s="114" t="s">
        <v>41</v>
      </c>
      <c r="G7" s="101" t="s">
        <v>42</v>
      </c>
    </row>
    <row r="8" spans="1:7" ht="15.75">
      <c r="A8" s="122"/>
      <c r="B8" s="40"/>
      <c r="C8" s="40"/>
      <c r="D8" s="40"/>
      <c r="E8" s="40"/>
      <c r="F8" s="40"/>
      <c r="G8" s="99"/>
    </row>
    <row r="9" spans="1:7" ht="15.75">
      <c r="A9" s="111"/>
      <c r="B9" s="21"/>
      <c r="C9" s="21"/>
      <c r="D9" s="21"/>
      <c r="E9" s="21"/>
      <c r="F9" s="21"/>
      <c r="G9" s="82"/>
    </row>
    <row r="10" spans="1:7" ht="15.75">
      <c r="A10" s="111"/>
      <c r="B10" s="21"/>
      <c r="C10" s="21"/>
      <c r="D10" s="21"/>
      <c r="E10" s="21"/>
      <c r="F10" s="21"/>
      <c r="G10" s="82"/>
    </row>
    <row r="11" spans="1:7" ht="15.75">
      <c r="A11" s="111"/>
      <c r="B11" s="21"/>
      <c r="C11" s="21"/>
      <c r="D11" s="21"/>
      <c r="E11" s="21"/>
      <c r="F11" s="21"/>
      <c r="G11" s="82"/>
    </row>
    <row r="12" spans="1:7" ht="15.75">
      <c r="A12" s="111"/>
      <c r="B12" s="21"/>
      <c r="C12" s="21"/>
      <c r="D12" s="21"/>
      <c r="E12" s="21"/>
      <c r="F12" s="21"/>
      <c r="G12" s="82"/>
    </row>
    <row r="13" spans="1:7" ht="15.75">
      <c r="A13" s="111"/>
      <c r="B13" s="21"/>
      <c r="C13" s="21"/>
      <c r="D13" s="21"/>
      <c r="E13" s="21"/>
      <c r="F13" s="21"/>
      <c r="G13" s="82"/>
    </row>
    <row r="14" spans="1:7" ht="15.75">
      <c r="A14" s="111"/>
      <c r="B14" s="21"/>
      <c r="C14" s="21"/>
      <c r="D14" s="21"/>
      <c r="E14" s="21"/>
      <c r="F14" s="21"/>
      <c r="G14" s="82"/>
    </row>
    <row r="15" spans="1:7" ht="15.75">
      <c r="A15" s="111"/>
      <c r="B15" s="21"/>
      <c r="C15" s="21"/>
      <c r="D15" s="21"/>
      <c r="E15" s="21"/>
      <c r="F15" s="21"/>
      <c r="G15" s="82"/>
    </row>
    <row r="16" spans="1:7" ht="15.75">
      <c r="A16" s="111"/>
      <c r="B16" s="21"/>
      <c r="C16" s="21"/>
      <c r="D16" s="21"/>
      <c r="E16" s="21"/>
      <c r="F16" s="21"/>
      <c r="G16" s="82"/>
    </row>
    <row r="17" spans="1:7" ht="15.75">
      <c r="A17" s="111"/>
      <c r="B17" s="21"/>
      <c r="C17" s="21"/>
      <c r="D17" s="21"/>
      <c r="E17" s="21"/>
      <c r="F17" s="21"/>
      <c r="G17" s="82"/>
    </row>
    <row r="18" spans="1:7" ht="15.75">
      <c r="A18" s="111"/>
      <c r="B18" s="21"/>
      <c r="C18" s="21"/>
      <c r="D18" s="21"/>
      <c r="E18" s="21"/>
      <c r="F18" s="21"/>
      <c r="G18" s="82"/>
    </row>
    <row r="19" spans="1:7" ht="15.75">
      <c r="A19" s="111"/>
      <c r="B19" s="21"/>
      <c r="C19" s="21"/>
      <c r="D19" s="21"/>
      <c r="E19" s="21"/>
      <c r="F19" s="21"/>
      <c r="G19" s="82"/>
    </row>
    <row r="20" spans="1:7" ht="15.75">
      <c r="A20" s="111"/>
      <c r="B20" s="21"/>
      <c r="C20" s="21"/>
      <c r="D20" s="21"/>
      <c r="E20" s="21"/>
      <c r="F20" s="21"/>
      <c r="G20" s="82"/>
    </row>
    <row r="21" spans="1:7" ht="15.75">
      <c r="A21" s="111"/>
      <c r="B21" s="21"/>
      <c r="C21" s="21"/>
      <c r="D21" s="21"/>
      <c r="E21" s="21"/>
      <c r="F21" s="21"/>
      <c r="G21" s="82"/>
    </row>
    <row r="22" spans="1:7" ht="15.75">
      <c r="A22" s="111"/>
      <c r="B22" s="21"/>
      <c r="C22" s="21"/>
      <c r="D22" s="21"/>
      <c r="E22" s="21"/>
      <c r="F22" s="21"/>
      <c r="G22" s="82"/>
    </row>
    <row r="23" spans="1:7" ht="15.75">
      <c r="A23" s="111"/>
      <c r="B23" s="21"/>
      <c r="C23" s="21"/>
      <c r="D23" s="21"/>
      <c r="E23" s="21"/>
      <c r="F23" s="21"/>
      <c r="G23" s="82"/>
    </row>
    <row r="24" spans="1:7" ht="15.75">
      <c r="A24" s="111"/>
      <c r="B24" s="21"/>
      <c r="C24" s="21"/>
      <c r="D24" s="21"/>
      <c r="E24" s="21"/>
      <c r="F24" s="21"/>
      <c r="G24" s="82"/>
    </row>
    <row r="25" spans="1:7" ht="16.5" thickBot="1">
      <c r="A25" s="113"/>
      <c r="B25" s="114"/>
      <c r="C25" s="114"/>
      <c r="D25" s="114"/>
      <c r="E25" s="114"/>
      <c r="F25" s="114"/>
      <c r="G25" s="101"/>
    </row>
    <row r="26" spans="1:7" s="57" customFormat="1" ht="12.75">
      <c r="A26" s="76" t="s">
        <v>43</v>
      </c>
      <c r="B26" s="76"/>
      <c r="C26" s="76"/>
      <c r="D26" s="76"/>
      <c r="E26" s="76"/>
      <c r="F26" s="76"/>
      <c r="G26" s="76"/>
    </row>
    <row r="27" spans="1:7" s="42" customFormat="1" ht="12.75">
      <c r="A27" s="76" t="s">
        <v>61</v>
      </c>
      <c r="B27" s="76"/>
      <c r="C27" s="76"/>
      <c r="D27" s="76"/>
      <c r="E27" s="76"/>
      <c r="F27" s="76"/>
      <c r="G27" s="41"/>
    </row>
    <row r="28" spans="1:7" s="42" customFormat="1" ht="12.75">
      <c r="A28" s="43" t="s">
        <v>32</v>
      </c>
      <c r="B28" s="41"/>
      <c r="C28" s="41"/>
      <c r="D28" s="41"/>
      <c r="E28" s="41"/>
      <c r="F28" s="41"/>
      <c r="G28" s="41"/>
    </row>
  </sheetData>
  <sheetProtection/>
  <mergeCells count="2">
    <mergeCell ref="A5:A7"/>
    <mergeCell ref="A1:G1"/>
  </mergeCells>
  <printOptions horizontalCentered="1"/>
  <pageMargins left="1" right="0.5" top="1" bottom="0.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E12" sqref="E12"/>
    </sheetView>
  </sheetViews>
  <sheetFormatPr defaultColWidth="8.8515625" defaultRowHeight="12.75"/>
  <cols>
    <col min="1" max="1" width="10.28125" style="18" customWidth="1"/>
    <col min="2" max="2" width="10.7109375" style="18" customWidth="1"/>
    <col min="3" max="3" width="11.140625" style="18" customWidth="1"/>
    <col min="4" max="4" width="10.7109375" style="18" customWidth="1"/>
    <col min="5" max="5" width="11.140625" style="18" customWidth="1"/>
    <col min="6" max="6" width="10.7109375" style="18" customWidth="1"/>
    <col min="7" max="7" width="11.140625" style="18" customWidth="1"/>
    <col min="8" max="8" width="10.7109375" style="18" customWidth="1"/>
    <col min="9" max="9" width="11.140625" style="18" customWidth="1"/>
    <col min="10" max="16" width="10.7109375" style="18" customWidth="1"/>
    <col min="17" max="16384" width="8.8515625" style="18" customWidth="1"/>
  </cols>
  <sheetData>
    <row r="1" spans="1:16" s="42" customFormat="1" ht="20.25">
      <c r="A1" s="463" t="s">
        <v>201</v>
      </c>
      <c r="B1" s="463"/>
      <c r="C1" s="463"/>
      <c r="D1" s="463"/>
      <c r="E1" s="463"/>
      <c r="F1" s="463"/>
      <c r="G1" s="463"/>
      <c r="H1" s="463"/>
      <c r="I1" s="463"/>
      <c r="J1" s="463"/>
      <c r="K1" s="463"/>
      <c r="L1" s="463"/>
      <c r="M1" s="463"/>
      <c r="N1" s="463"/>
      <c r="O1" s="463"/>
      <c r="P1" s="463"/>
    </row>
    <row r="3" spans="1:16" ht="16.5" thickBot="1">
      <c r="A3" s="89" t="s">
        <v>291</v>
      </c>
      <c r="B3" s="7"/>
      <c r="C3" s="7"/>
      <c r="E3" s="7"/>
      <c r="F3" s="7"/>
      <c r="G3" s="7"/>
      <c r="H3" s="7"/>
      <c r="I3" s="7"/>
      <c r="J3" s="7"/>
      <c r="K3" s="7"/>
      <c r="L3" s="7"/>
      <c r="M3" s="89" t="s">
        <v>2</v>
      </c>
      <c r="N3" s="7"/>
      <c r="O3" s="7"/>
      <c r="P3" s="7"/>
    </row>
    <row r="4" spans="1:16" s="250" customFormat="1" ht="16.5" customHeight="1" thickBot="1">
      <c r="A4" s="726" t="s">
        <v>30</v>
      </c>
      <c r="B4" s="730" t="s">
        <v>478</v>
      </c>
      <c r="C4" s="728" t="s">
        <v>479</v>
      </c>
      <c r="D4" s="729"/>
      <c r="E4" s="728" t="s">
        <v>475</v>
      </c>
      <c r="F4" s="729"/>
      <c r="G4" s="728" t="s">
        <v>476</v>
      </c>
      <c r="H4" s="729"/>
      <c r="I4" s="728" t="s">
        <v>477</v>
      </c>
      <c r="J4" s="729"/>
      <c r="K4" s="724" t="s">
        <v>469</v>
      </c>
      <c r="L4" s="724" t="s">
        <v>474</v>
      </c>
      <c r="M4" s="724" t="s">
        <v>473</v>
      </c>
      <c r="N4" s="724" t="s">
        <v>472</v>
      </c>
      <c r="O4" s="724" t="s">
        <v>471</v>
      </c>
      <c r="P4" s="724" t="s">
        <v>470</v>
      </c>
    </row>
    <row r="5" spans="1:16" s="35" customFormat="1" ht="32.25" thickBot="1">
      <c r="A5" s="727"/>
      <c r="B5" s="727"/>
      <c r="C5" s="442" t="s">
        <v>465</v>
      </c>
      <c r="D5" s="443" t="s">
        <v>347</v>
      </c>
      <c r="E5" s="442" t="s">
        <v>465</v>
      </c>
      <c r="F5" s="443" t="s">
        <v>347</v>
      </c>
      <c r="G5" s="442" t="s">
        <v>465</v>
      </c>
      <c r="H5" s="443" t="s">
        <v>347</v>
      </c>
      <c r="I5" s="442" t="s">
        <v>465</v>
      </c>
      <c r="J5" s="443" t="s">
        <v>347</v>
      </c>
      <c r="K5" s="725"/>
      <c r="L5" s="725"/>
      <c r="M5" s="725"/>
      <c r="N5" s="725"/>
      <c r="O5" s="725"/>
      <c r="P5" s="725"/>
    </row>
    <row r="6" spans="1:16" s="35" customFormat="1" ht="15.75">
      <c r="A6" s="457" t="s">
        <v>485</v>
      </c>
      <c r="B6" s="453"/>
      <c r="C6" s="454"/>
      <c r="D6" s="453"/>
      <c r="E6" s="454"/>
      <c r="F6" s="453"/>
      <c r="G6" s="454"/>
      <c r="H6" s="453"/>
      <c r="I6" s="454"/>
      <c r="J6" s="453"/>
      <c r="K6" s="455"/>
      <c r="L6" s="455"/>
      <c r="M6" s="455"/>
      <c r="N6" s="452"/>
      <c r="O6" s="452"/>
      <c r="P6" s="452"/>
    </row>
    <row r="7" spans="1:16" ht="15.75">
      <c r="A7" s="456">
        <v>39845</v>
      </c>
      <c r="B7" s="394">
        <v>19</v>
      </c>
      <c r="C7" s="394">
        <v>17</v>
      </c>
      <c r="D7" s="394">
        <v>16</v>
      </c>
      <c r="E7" s="394"/>
      <c r="F7" s="394"/>
      <c r="G7" s="394"/>
      <c r="H7" s="394"/>
      <c r="I7" s="394"/>
      <c r="J7" s="394"/>
      <c r="K7" s="394">
        <v>2</v>
      </c>
      <c r="L7" s="394"/>
      <c r="M7" s="394"/>
      <c r="N7" s="394"/>
      <c r="O7" s="394"/>
      <c r="P7" s="394"/>
    </row>
    <row r="8" spans="1:16" ht="15.75">
      <c r="A8" s="70">
        <v>40026</v>
      </c>
      <c r="B8" s="395">
        <v>24</v>
      </c>
      <c r="C8" s="395">
        <v>21</v>
      </c>
      <c r="D8" s="395">
        <v>19</v>
      </c>
      <c r="E8" s="395"/>
      <c r="F8" s="395"/>
      <c r="G8" s="395"/>
      <c r="H8" s="395"/>
      <c r="I8" s="395"/>
      <c r="J8" s="395"/>
      <c r="K8" s="395">
        <v>1</v>
      </c>
      <c r="L8" s="395"/>
      <c r="M8" s="395"/>
      <c r="N8" s="395"/>
      <c r="O8" s="395"/>
      <c r="P8" s="395"/>
    </row>
    <row r="9" spans="1:16" ht="16.5" thickBot="1">
      <c r="A9" s="240">
        <v>40210</v>
      </c>
      <c r="B9" s="396">
        <v>21</v>
      </c>
      <c r="C9" s="396">
        <v>17</v>
      </c>
      <c r="D9" s="396">
        <v>14</v>
      </c>
      <c r="E9" s="396"/>
      <c r="F9" s="396"/>
      <c r="G9" s="396"/>
      <c r="H9" s="396"/>
      <c r="I9" s="396"/>
      <c r="J9" s="396"/>
      <c r="K9" s="396">
        <v>0.5</v>
      </c>
      <c r="L9" s="396"/>
      <c r="M9" s="396"/>
      <c r="N9" s="396"/>
      <c r="O9" s="396"/>
      <c r="P9" s="396"/>
    </row>
    <row r="10" spans="1:16" ht="15.75">
      <c r="A10" s="242"/>
      <c r="B10" s="394"/>
      <c r="C10" s="394"/>
      <c r="D10" s="394"/>
      <c r="E10" s="394"/>
      <c r="F10" s="394"/>
      <c r="G10" s="394"/>
      <c r="H10" s="394"/>
      <c r="I10" s="394"/>
      <c r="J10" s="394"/>
      <c r="K10" s="394"/>
      <c r="L10" s="394"/>
      <c r="M10" s="394"/>
      <c r="N10" s="394"/>
      <c r="O10" s="394"/>
      <c r="P10" s="394"/>
    </row>
    <row r="11" spans="1:16" ht="15.75">
      <c r="A11" s="242"/>
      <c r="B11" s="395"/>
      <c r="C11" s="395"/>
      <c r="D11" s="395"/>
      <c r="E11" s="395"/>
      <c r="F11" s="395"/>
      <c r="G11" s="395"/>
      <c r="H11" s="395"/>
      <c r="I11" s="395"/>
      <c r="J11" s="395"/>
      <c r="K11" s="395"/>
      <c r="L11" s="395"/>
      <c r="M11" s="395"/>
      <c r="N11" s="395"/>
      <c r="O11" s="395"/>
      <c r="P11" s="395"/>
    </row>
    <row r="12" spans="1:16" ht="15.75">
      <c r="A12" s="242"/>
      <c r="B12" s="395"/>
      <c r="C12" s="395"/>
      <c r="D12" s="395"/>
      <c r="E12" s="395"/>
      <c r="F12" s="395"/>
      <c r="G12" s="395"/>
      <c r="H12" s="395"/>
      <c r="I12" s="395"/>
      <c r="J12" s="395"/>
      <c r="K12" s="395"/>
      <c r="L12" s="395"/>
      <c r="M12" s="395"/>
      <c r="N12" s="395"/>
      <c r="O12" s="395"/>
      <c r="P12" s="395"/>
    </row>
    <row r="13" spans="1:16" ht="15.75">
      <c r="A13" s="242"/>
      <c r="B13" s="395"/>
      <c r="C13" s="395"/>
      <c r="D13" s="395"/>
      <c r="E13" s="395"/>
      <c r="F13" s="395"/>
      <c r="G13" s="395"/>
      <c r="H13" s="395"/>
      <c r="I13" s="395"/>
      <c r="J13" s="395"/>
      <c r="K13" s="395"/>
      <c r="L13" s="395"/>
      <c r="M13" s="395"/>
      <c r="N13" s="395"/>
      <c r="O13" s="395"/>
      <c r="P13" s="395"/>
    </row>
    <row r="14" spans="1:16" ht="15.75">
      <c r="A14" s="242"/>
      <c r="B14" s="395"/>
      <c r="C14" s="395"/>
      <c r="D14" s="395"/>
      <c r="E14" s="395"/>
      <c r="F14" s="395"/>
      <c r="G14" s="395"/>
      <c r="H14" s="395"/>
      <c r="I14" s="395"/>
      <c r="J14" s="395"/>
      <c r="K14" s="395"/>
      <c r="L14" s="395"/>
      <c r="M14" s="395"/>
      <c r="N14" s="395"/>
      <c r="O14" s="395"/>
      <c r="P14" s="395"/>
    </row>
    <row r="15" spans="1:16" ht="15.75">
      <c r="A15" s="242"/>
      <c r="B15" s="395"/>
      <c r="C15" s="395"/>
      <c r="D15" s="395"/>
      <c r="E15" s="395"/>
      <c r="F15" s="395"/>
      <c r="G15" s="395"/>
      <c r="H15" s="395"/>
      <c r="I15" s="395"/>
      <c r="J15" s="395"/>
      <c r="K15" s="395"/>
      <c r="L15" s="395"/>
      <c r="M15" s="395"/>
      <c r="N15" s="395"/>
      <c r="O15" s="395"/>
      <c r="P15" s="395"/>
    </row>
    <row r="16" spans="1:16" ht="15.75">
      <c r="A16" s="242"/>
      <c r="B16" s="395"/>
      <c r="C16" s="395"/>
      <c r="D16" s="395"/>
      <c r="E16" s="395"/>
      <c r="F16" s="395"/>
      <c r="G16" s="395"/>
      <c r="H16" s="395"/>
      <c r="I16" s="395"/>
      <c r="J16" s="395"/>
      <c r="K16" s="395"/>
      <c r="L16" s="395"/>
      <c r="M16" s="395"/>
      <c r="N16" s="395"/>
      <c r="O16" s="395"/>
      <c r="P16" s="395"/>
    </row>
    <row r="17" spans="1:16" ht="15.75">
      <c r="A17" s="242"/>
      <c r="B17" s="395"/>
      <c r="C17" s="395"/>
      <c r="D17" s="395"/>
      <c r="E17" s="395"/>
      <c r="F17" s="395"/>
      <c r="G17" s="395"/>
      <c r="H17" s="395"/>
      <c r="I17" s="395"/>
      <c r="J17" s="395"/>
      <c r="K17" s="395"/>
      <c r="L17" s="395"/>
      <c r="M17" s="395"/>
      <c r="N17" s="395"/>
      <c r="O17" s="395"/>
      <c r="P17" s="395"/>
    </row>
    <row r="18" spans="1:16" ht="15.75">
      <c r="A18" s="242"/>
      <c r="B18" s="395"/>
      <c r="C18" s="395"/>
      <c r="D18" s="395"/>
      <c r="E18" s="395"/>
      <c r="F18" s="395"/>
      <c r="G18" s="395"/>
      <c r="H18" s="395"/>
      <c r="I18" s="395"/>
      <c r="J18" s="395"/>
      <c r="K18" s="395"/>
      <c r="L18" s="395"/>
      <c r="M18" s="395"/>
      <c r="N18" s="395"/>
      <c r="O18" s="395"/>
      <c r="P18" s="395"/>
    </row>
    <row r="19" spans="1:16" ht="15.75">
      <c r="A19" s="242"/>
      <c r="B19" s="395"/>
      <c r="C19" s="395"/>
      <c r="D19" s="395"/>
      <c r="E19" s="395"/>
      <c r="F19" s="395"/>
      <c r="G19" s="395"/>
      <c r="H19" s="395"/>
      <c r="I19" s="395"/>
      <c r="J19" s="395"/>
      <c r="K19" s="395"/>
      <c r="L19" s="395"/>
      <c r="M19" s="395"/>
      <c r="N19" s="395"/>
      <c r="O19" s="395"/>
      <c r="P19" s="395"/>
    </row>
    <row r="20" spans="1:16" ht="15.75">
      <c r="A20" s="242"/>
      <c r="B20" s="395"/>
      <c r="C20" s="395"/>
      <c r="D20" s="395"/>
      <c r="E20" s="395"/>
      <c r="F20" s="395"/>
      <c r="G20" s="395"/>
      <c r="H20" s="395"/>
      <c r="I20" s="395"/>
      <c r="J20" s="395"/>
      <c r="K20" s="395"/>
      <c r="L20" s="395"/>
      <c r="M20" s="395"/>
      <c r="N20" s="395"/>
      <c r="O20" s="395"/>
      <c r="P20" s="395"/>
    </row>
    <row r="21" spans="1:16" ht="15.75">
      <c r="A21" s="242"/>
      <c r="B21" s="395"/>
      <c r="C21" s="395"/>
      <c r="D21" s="395"/>
      <c r="E21" s="395"/>
      <c r="F21" s="395"/>
      <c r="G21" s="395"/>
      <c r="H21" s="395"/>
      <c r="I21" s="395"/>
      <c r="J21" s="395"/>
      <c r="K21" s="395"/>
      <c r="L21" s="395"/>
      <c r="M21" s="395"/>
      <c r="N21" s="395"/>
      <c r="O21" s="395"/>
      <c r="P21" s="395"/>
    </row>
    <row r="22" spans="1:16" ht="15.75">
      <c r="A22" s="242"/>
      <c r="B22" s="395"/>
      <c r="C22" s="395"/>
      <c r="D22" s="395"/>
      <c r="E22" s="395"/>
      <c r="F22" s="395"/>
      <c r="G22" s="395"/>
      <c r="H22" s="395"/>
      <c r="I22" s="395"/>
      <c r="J22" s="395"/>
      <c r="K22" s="395"/>
      <c r="L22" s="395"/>
      <c r="M22" s="395"/>
      <c r="N22" s="395"/>
      <c r="O22" s="395"/>
      <c r="P22" s="395"/>
    </row>
    <row r="23" spans="1:16" ht="15.75">
      <c r="A23" s="242"/>
      <c r="B23" s="395"/>
      <c r="C23" s="395"/>
      <c r="D23" s="395"/>
      <c r="E23" s="395"/>
      <c r="F23" s="395"/>
      <c r="G23" s="395"/>
      <c r="H23" s="395"/>
      <c r="I23" s="395"/>
      <c r="J23" s="395"/>
      <c r="K23" s="395"/>
      <c r="L23" s="395"/>
      <c r="M23" s="395"/>
      <c r="N23" s="395"/>
      <c r="O23" s="395"/>
      <c r="P23" s="395"/>
    </row>
    <row r="24" spans="1:16" ht="15.75">
      <c r="A24" s="242"/>
      <c r="B24" s="395"/>
      <c r="C24" s="395"/>
      <c r="D24" s="395"/>
      <c r="E24" s="395"/>
      <c r="F24" s="395"/>
      <c r="G24" s="395"/>
      <c r="H24" s="395"/>
      <c r="I24" s="395"/>
      <c r="J24" s="395"/>
      <c r="K24" s="395"/>
      <c r="L24" s="395"/>
      <c r="M24" s="395"/>
      <c r="N24" s="395"/>
      <c r="O24" s="395"/>
      <c r="P24" s="395"/>
    </row>
    <row r="25" spans="1:16" ht="15.75">
      <c r="A25" s="242"/>
      <c r="B25" s="395"/>
      <c r="C25" s="395"/>
      <c r="D25" s="395"/>
      <c r="E25" s="395"/>
      <c r="F25" s="395"/>
      <c r="G25" s="395"/>
      <c r="H25" s="395"/>
      <c r="I25" s="395"/>
      <c r="J25" s="395"/>
      <c r="K25" s="395"/>
      <c r="L25" s="395"/>
      <c r="M25" s="395"/>
      <c r="N25" s="395"/>
      <c r="O25" s="395"/>
      <c r="P25" s="395"/>
    </row>
    <row r="26" spans="1:16" ht="15.75">
      <c r="A26" s="242"/>
      <c r="B26" s="395"/>
      <c r="C26" s="395"/>
      <c r="D26" s="395"/>
      <c r="E26" s="395"/>
      <c r="F26" s="395"/>
      <c r="G26" s="395"/>
      <c r="H26" s="395"/>
      <c r="I26" s="395"/>
      <c r="J26" s="395"/>
      <c r="K26" s="395"/>
      <c r="L26" s="395"/>
      <c r="M26" s="395"/>
      <c r="N26" s="395"/>
      <c r="O26" s="395"/>
      <c r="P26" s="395"/>
    </row>
    <row r="27" spans="1:16" ht="15.75">
      <c r="A27" s="242"/>
      <c r="B27" s="395"/>
      <c r="C27" s="395"/>
      <c r="D27" s="395"/>
      <c r="E27" s="395"/>
      <c r="F27" s="395"/>
      <c r="G27" s="395"/>
      <c r="H27" s="395"/>
      <c r="I27" s="395"/>
      <c r="J27" s="395"/>
      <c r="K27" s="395"/>
      <c r="L27" s="395"/>
      <c r="M27" s="395"/>
      <c r="N27" s="395"/>
      <c r="O27" s="395"/>
      <c r="P27" s="395"/>
    </row>
    <row r="28" spans="1:16" ht="16.5" thickBot="1">
      <c r="A28" s="243"/>
      <c r="B28" s="243"/>
      <c r="C28" s="243"/>
      <c r="D28" s="243"/>
      <c r="E28" s="243"/>
      <c r="F28" s="243"/>
      <c r="G28" s="243"/>
      <c r="H28" s="243"/>
      <c r="I28" s="243"/>
      <c r="J28" s="243"/>
      <c r="K28" s="243"/>
      <c r="L28" s="243"/>
      <c r="M28" s="243"/>
      <c r="N28" s="243"/>
      <c r="O28" s="243"/>
      <c r="P28" s="243"/>
    </row>
  </sheetData>
  <sheetProtection/>
  <mergeCells count="13">
    <mergeCell ref="A1:P1"/>
    <mergeCell ref="C4:D4"/>
    <mergeCell ref="E4:F4"/>
    <mergeCell ref="G4:H4"/>
    <mergeCell ref="I4:J4"/>
    <mergeCell ref="B4:B5"/>
    <mergeCell ref="M4:M5"/>
    <mergeCell ref="N4:N5"/>
    <mergeCell ref="K4:K5"/>
    <mergeCell ref="L4:L5"/>
    <mergeCell ref="O4:O5"/>
    <mergeCell ref="P4:P5"/>
    <mergeCell ref="A4:A5"/>
  </mergeCells>
  <printOptions horizontalCentered="1"/>
  <pageMargins left="1" right="0.5" top="1" bottom="0.5" header="0" footer="0"/>
  <pageSetup fitToHeight="1" fitToWidth="1" horizontalDpi="300" verticalDpi="300" orientation="landscape" scale="71" r:id="rId1"/>
</worksheet>
</file>

<file path=xl/worksheets/sheet15.xml><?xml version="1.0" encoding="utf-8"?>
<worksheet xmlns="http://schemas.openxmlformats.org/spreadsheetml/2006/main" xmlns:r="http://schemas.openxmlformats.org/officeDocument/2006/relationships">
  <dimension ref="A1:P602"/>
  <sheetViews>
    <sheetView zoomScalePageLayoutView="0" workbookViewId="0" topLeftCell="A21">
      <selection activeCell="J51" sqref="J51"/>
    </sheetView>
  </sheetViews>
  <sheetFormatPr defaultColWidth="9.140625" defaultRowHeight="12.75"/>
  <cols>
    <col min="1" max="1" width="16.8515625" style="65" customWidth="1"/>
    <col min="2" max="2" width="7.7109375" style="47" customWidth="1"/>
    <col min="3" max="9" width="7.7109375" style="61" customWidth="1"/>
    <col min="10" max="13" width="7.7109375" style="16" customWidth="1"/>
    <col min="14" max="14" width="21.140625" style="16" customWidth="1"/>
    <col min="15" max="16384" width="9.140625" style="16" customWidth="1"/>
  </cols>
  <sheetData>
    <row r="1" spans="1:13" s="58" customFormat="1" ht="20.25">
      <c r="A1" s="511" t="s">
        <v>458</v>
      </c>
      <c r="B1" s="511"/>
      <c r="C1" s="511"/>
      <c r="D1" s="511"/>
      <c r="E1" s="511"/>
      <c r="F1" s="511"/>
      <c r="G1" s="511"/>
      <c r="H1" s="511"/>
      <c r="I1" s="511"/>
      <c r="J1" s="511"/>
      <c r="K1" s="511"/>
      <c r="L1" s="511"/>
      <c r="M1" s="511"/>
    </row>
    <row r="2" spans="1:13" s="9" customFormat="1" ht="15.75" customHeight="1">
      <c r="A2" s="385"/>
      <c r="C2" s="386"/>
      <c r="D2" s="386"/>
      <c r="E2" s="386"/>
      <c r="F2" s="386"/>
      <c r="G2" s="386"/>
      <c r="H2" s="386"/>
      <c r="I2" s="386"/>
      <c r="L2" s="738" t="s">
        <v>305</v>
      </c>
      <c r="M2" s="738"/>
    </row>
    <row r="3" spans="1:13" s="10" customFormat="1" ht="15.75" customHeight="1" thickBot="1">
      <c r="A3" s="731" t="s">
        <v>291</v>
      </c>
      <c r="B3" s="732"/>
      <c r="C3" s="732"/>
      <c r="D3" s="732"/>
      <c r="E3" s="732"/>
      <c r="F3" s="732"/>
      <c r="G3" s="733" t="s">
        <v>2</v>
      </c>
      <c r="H3" s="733"/>
      <c r="I3" s="732"/>
      <c r="J3" s="732"/>
      <c r="K3" s="732"/>
      <c r="L3" s="734" t="s">
        <v>142</v>
      </c>
      <c r="M3" s="735"/>
    </row>
    <row r="4" spans="1:13" s="10" customFormat="1" ht="15.75" customHeight="1" thickBot="1">
      <c r="A4" s="736" t="s">
        <v>129</v>
      </c>
      <c r="B4" s="304" t="s">
        <v>130</v>
      </c>
      <c r="C4" s="190" t="s">
        <v>131</v>
      </c>
      <c r="D4" s="190" t="s">
        <v>132</v>
      </c>
      <c r="E4" s="190" t="s">
        <v>133</v>
      </c>
      <c r="F4" s="190" t="s">
        <v>134</v>
      </c>
      <c r="G4" s="190" t="s">
        <v>135</v>
      </c>
      <c r="H4" s="190" t="s">
        <v>136</v>
      </c>
      <c r="I4" s="190" t="s">
        <v>137</v>
      </c>
      <c r="J4" s="190" t="s">
        <v>138</v>
      </c>
      <c r="K4" s="189" t="s">
        <v>139</v>
      </c>
      <c r="L4" s="189" t="s">
        <v>140</v>
      </c>
      <c r="M4" s="191" t="s">
        <v>141</v>
      </c>
    </row>
    <row r="5" spans="1:13" s="44" customFormat="1" ht="15.75" customHeight="1" thickBot="1">
      <c r="A5" s="737"/>
      <c r="B5" s="655" t="s">
        <v>225</v>
      </c>
      <c r="C5" s="655"/>
      <c r="D5" s="655"/>
      <c r="E5" s="655"/>
      <c r="F5" s="655"/>
      <c r="G5" s="655"/>
      <c r="H5" s="655"/>
      <c r="I5" s="655"/>
      <c r="J5" s="655"/>
      <c r="K5" s="655"/>
      <c r="L5" s="655"/>
      <c r="M5" s="658"/>
    </row>
    <row r="6" spans="1:13" s="62" customFormat="1" ht="15.75" customHeight="1">
      <c r="A6" s="197">
        <v>1</v>
      </c>
      <c r="B6" s="49"/>
      <c r="C6" s="49"/>
      <c r="D6" s="198"/>
      <c r="E6" s="198"/>
      <c r="F6" s="198"/>
      <c r="G6" s="198"/>
      <c r="H6" s="198"/>
      <c r="I6" s="199"/>
      <c r="J6" s="49"/>
      <c r="K6" s="49"/>
      <c r="L6" s="49"/>
      <c r="M6" s="102"/>
    </row>
    <row r="7" spans="1:13" s="62" customFormat="1" ht="15.75" customHeight="1">
      <c r="A7" s="193">
        <v>2</v>
      </c>
      <c r="B7" s="11"/>
      <c r="C7" s="11"/>
      <c r="D7" s="194"/>
      <c r="E7" s="194"/>
      <c r="F7" s="194"/>
      <c r="G7" s="194"/>
      <c r="H7" s="194"/>
      <c r="I7" s="195"/>
      <c r="J7" s="11"/>
      <c r="K7" s="11"/>
      <c r="L7" s="11"/>
      <c r="M7" s="12"/>
    </row>
    <row r="8" spans="1:13" s="62" customFormat="1" ht="15.75" customHeight="1">
      <c r="A8" s="193">
        <v>3</v>
      </c>
      <c r="B8" s="11"/>
      <c r="C8" s="11"/>
      <c r="D8" s="194"/>
      <c r="E8" s="194"/>
      <c r="F8" s="194"/>
      <c r="G8" s="194"/>
      <c r="H8" s="194"/>
      <c r="I8" s="195"/>
      <c r="J8" s="11"/>
      <c r="K8" s="11"/>
      <c r="L8" s="11"/>
      <c r="M8" s="12"/>
    </row>
    <row r="9" spans="1:13" s="62" customFormat="1" ht="15.75" customHeight="1">
      <c r="A9" s="193">
        <v>4</v>
      </c>
      <c r="B9" s="11"/>
      <c r="C9" s="11"/>
      <c r="D9" s="194"/>
      <c r="E9" s="194"/>
      <c r="F9" s="194"/>
      <c r="G9" s="194"/>
      <c r="H9" s="194"/>
      <c r="I9" s="195"/>
      <c r="J9" s="11"/>
      <c r="K9" s="11"/>
      <c r="L9" s="11"/>
      <c r="M9" s="12"/>
    </row>
    <row r="10" spans="1:13" s="62" customFormat="1" ht="15.75" customHeight="1">
      <c r="A10" s="193">
        <v>5</v>
      </c>
      <c r="B10" s="11"/>
      <c r="C10" s="11"/>
      <c r="D10" s="194"/>
      <c r="E10" s="194"/>
      <c r="F10" s="194"/>
      <c r="G10" s="194"/>
      <c r="H10" s="194"/>
      <c r="I10" s="195"/>
      <c r="J10" s="11"/>
      <c r="K10" s="11"/>
      <c r="L10" s="11"/>
      <c r="M10" s="12"/>
    </row>
    <row r="11" spans="1:13" s="62" customFormat="1" ht="15.75" customHeight="1">
      <c r="A11" s="193">
        <v>6</v>
      </c>
      <c r="B11" s="11"/>
      <c r="C11" s="11"/>
      <c r="D11" s="194"/>
      <c r="E11" s="194"/>
      <c r="F11" s="194"/>
      <c r="G11" s="194"/>
      <c r="H11" s="194"/>
      <c r="I11" s="195"/>
      <c r="J11" s="11"/>
      <c r="K11" s="11"/>
      <c r="L11" s="11"/>
      <c r="M11" s="12"/>
    </row>
    <row r="12" spans="1:13" s="62" customFormat="1" ht="15.75" customHeight="1">
      <c r="A12" s="193">
        <v>7</v>
      </c>
      <c r="B12" s="11"/>
      <c r="C12" s="11"/>
      <c r="D12" s="194"/>
      <c r="E12" s="194"/>
      <c r="F12" s="194"/>
      <c r="G12" s="194"/>
      <c r="H12" s="194"/>
      <c r="I12" s="195"/>
      <c r="J12" s="11"/>
      <c r="K12" s="11"/>
      <c r="L12" s="11"/>
      <c r="M12" s="12"/>
    </row>
    <row r="13" spans="1:13" s="62" customFormat="1" ht="15.75" customHeight="1">
      <c r="A13" s="193">
        <v>8</v>
      </c>
      <c r="B13" s="11"/>
      <c r="C13" s="11"/>
      <c r="D13" s="194"/>
      <c r="E13" s="194"/>
      <c r="F13" s="194"/>
      <c r="G13" s="194"/>
      <c r="H13" s="194"/>
      <c r="I13" s="195"/>
      <c r="J13" s="11"/>
      <c r="K13" s="11"/>
      <c r="L13" s="11"/>
      <c r="M13" s="12"/>
    </row>
    <row r="14" spans="1:13" s="62" customFormat="1" ht="15.75" customHeight="1">
      <c r="A14" s="193">
        <v>9</v>
      </c>
      <c r="B14" s="11"/>
      <c r="C14" s="11"/>
      <c r="D14" s="194"/>
      <c r="E14" s="194"/>
      <c r="F14" s="194"/>
      <c r="G14" s="194"/>
      <c r="H14" s="194"/>
      <c r="I14" s="195"/>
      <c r="J14" s="11"/>
      <c r="K14" s="11"/>
      <c r="L14" s="11"/>
      <c r="M14" s="12"/>
    </row>
    <row r="15" spans="1:13" s="62" customFormat="1" ht="15.75" customHeight="1">
      <c r="A15" s="193">
        <v>10</v>
      </c>
      <c r="B15" s="11"/>
      <c r="C15" s="11"/>
      <c r="D15" s="194"/>
      <c r="E15" s="194"/>
      <c r="F15" s="194"/>
      <c r="G15" s="194"/>
      <c r="H15" s="194"/>
      <c r="I15" s="195"/>
      <c r="J15" s="11"/>
      <c r="K15" s="11"/>
      <c r="L15" s="11"/>
      <c r="M15" s="12"/>
    </row>
    <row r="16" spans="1:13" s="62" customFormat="1" ht="15.75" customHeight="1">
      <c r="A16" s="193">
        <v>11</v>
      </c>
      <c r="B16" s="11"/>
      <c r="C16" s="11"/>
      <c r="D16" s="194"/>
      <c r="E16" s="194"/>
      <c r="F16" s="194"/>
      <c r="G16" s="194"/>
      <c r="H16" s="194"/>
      <c r="I16" s="195"/>
      <c r="J16" s="11"/>
      <c r="K16" s="11"/>
      <c r="L16" s="11"/>
      <c r="M16" s="12"/>
    </row>
    <row r="17" spans="1:13" s="62" customFormat="1" ht="15.75" customHeight="1">
      <c r="A17" s="193">
        <v>12</v>
      </c>
      <c r="B17" s="11"/>
      <c r="C17" s="11"/>
      <c r="D17" s="194"/>
      <c r="E17" s="194"/>
      <c r="F17" s="194"/>
      <c r="G17" s="194"/>
      <c r="H17" s="194"/>
      <c r="I17" s="195"/>
      <c r="J17" s="11"/>
      <c r="K17" s="11"/>
      <c r="L17" s="11"/>
      <c r="M17" s="12"/>
    </row>
    <row r="18" spans="1:13" s="62" customFormat="1" ht="15.75" customHeight="1">
      <c r="A18" s="193">
        <v>13</v>
      </c>
      <c r="B18" s="11"/>
      <c r="C18" s="11"/>
      <c r="D18" s="194"/>
      <c r="E18" s="194"/>
      <c r="F18" s="194"/>
      <c r="G18" s="194"/>
      <c r="H18" s="194"/>
      <c r="I18" s="195"/>
      <c r="J18" s="11"/>
      <c r="K18" s="11"/>
      <c r="L18" s="11"/>
      <c r="M18" s="12"/>
    </row>
    <row r="19" spans="1:13" s="62" customFormat="1" ht="15.75" customHeight="1">
      <c r="A19" s="193">
        <v>14</v>
      </c>
      <c r="B19" s="11"/>
      <c r="C19" s="11"/>
      <c r="D19" s="194"/>
      <c r="E19" s="194"/>
      <c r="F19" s="194"/>
      <c r="G19" s="194"/>
      <c r="H19" s="194"/>
      <c r="I19" s="195"/>
      <c r="J19" s="11"/>
      <c r="K19" s="11"/>
      <c r="L19" s="11"/>
      <c r="M19" s="12"/>
    </row>
    <row r="20" spans="1:13" s="62" customFormat="1" ht="15.75" customHeight="1">
      <c r="A20" s="193">
        <v>15</v>
      </c>
      <c r="B20" s="11"/>
      <c r="C20" s="11"/>
      <c r="D20" s="194"/>
      <c r="E20" s="194"/>
      <c r="F20" s="194"/>
      <c r="G20" s="194"/>
      <c r="H20" s="194"/>
      <c r="I20" s="195"/>
      <c r="J20" s="11"/>
      <c r="K20" s="11"/>
      <c r="L20" s="11"/>
      <c r="M20" s="12"/>
    </row>
    <row r="21" spans="1:13" s="58" customFormat="1" ht="20.25">
      <c r="A21" s="511" t="s">
        <v>458</v>
      </c>
      <c r="B21" s="511"/>
      <c r="C21" s="511"/>
      <c r="D21" s="511"/>
      <c r="E21" s="511"/>
      <c r="F21" s="511"/>
      <c r="G21" s="511"/>
      <c r="H21" s="511"/>
      <c r="I21" s="511"/>
      <c r="J21" s="511"/>
      <c r="K21" s="511"/>
      <c r="L21" s="511"/>
      <c r="M21" s="511"/>
    </row>
    <row r="22" spans="1:13" s="9" customFormat="1" ht="15.75" customHeight="1">
      <c r="A22" s="385"/>
      <c r="C22" s="386"/>
      <c r="D22" s="386"/>
      <c r="E22" s="386"/>
      <c r="F22" s="386"/>
      <c r="G22" s="386"/>
      <c r="H22" s="386"/>
      <c r="I22" s="386"/>
      <c r="L22" s="738" t="s">
        <v>306</v>
      </c>
      <c r="M22" s="738"/>
    </row>
    <row r="23" spans="1:13" s="10" customFormat="1" ht="15.75" customHeight="1" thickBot="1">
      <c r="A23" s="731" t="s">
        <v>291</v>
      </c>
      <c r="B23" s="732"/>
      <c r="C23" s="732"/>
      <c r="D23" s="732"/>
      <c r="E23" s="732"/>
      <c r="F23" s="732"/>
      <c r="G23" s="733" t="s">
        <v>2</v>
      </c>
      <c r="H23" s="733"/>
      <c r="I23" s="732"/>
      <c r="J23" s="732"/>
      <c r="K23" s="732"/>
      <c r="L23" s="734" t="s">
        <v>142</v>
      </c>
      <c r="M23" s="735"/>
    </row>
    <row r="24" spans="1:13" s="10" customFormat="1" ht="15.75" customHeight="1" thickBot="1">
      <c r="A24" s="736" t="s">
        <v>129</v>
      </c>
      <c r="B24" s="304" t="s">
        <v>130</v>
      </c>
      <c r="C24" s="190" t="s">
        <v>131</v>
      </c>
      <c r="D24" s="190" t="s">
        <v>132</v>
      </c>
      <c r="E24" s="190" t="s">
        <v>133</v>
      </c>
      <c r="F24" s="190" t="s">
        <v>134</v>
      </c>
      <c r="G24" s="190" t="s">
        <v>135</v>
      </c>
      <c r="H24" s="190" t="s">
        <v>136</v>
      </c>
      <c r="I24" s="190" t="s">
        <v>137</v>
      </c>
      <c r="J24" s="190" t="s">
        <v>138</v>
      </c>
      <c r="K24" s="189" t="s">
        <v>139</v>
      </c>
      <c r="L24" s="189" t="s">
        <v>140</v>
      </c>
      <c r="M24" s="191" t="s">
        <v>141</v>
      </c>
    </row>
    <row r="25" spans="1:13" s="44" customFormat="1" ht="15.75" customHeight="1" thickBot="1">
      <c r="A25" s="737"/>
      <c r="B25" s="655" t="s">
        <v>225</v>
      </c>
      <c r="C25" s="655"/>
      <c r="D25" s="655"/>
      <c r="E25" s="655"/>
      <c r="F25" s="655"/>
      <c r="G25" s="655"/>
      <c r="H25" s="655"/>
      <c r="I25" s="655"/>
      <c r="J25" s="655"/>
      <c r="K25" s="655"/>
      <c r="L25" s="655"/>
      <c r="M25" s="658"/>
    </row>
    <row r="26" spans="1:13" s="62" customFormat="1" ht="15.75" customHeight="1">
      <c r="A26" s="193">
        <v>16</v>
      </c>
      <c r="B26" s="11"/>
      <c r="C26" s="11"/>
      <c r="D26" s="194"/>
      <c r="E26" s="194"/>
      <c r="F26" s="194"/>
      <c r="G26" s="194"/>
      <c r="H26" s="194"/>
      <c r="I26" s="195"/>
      <c r="J26" s="11"/>
      <c r="K26" s="11"/>
      <c r="L26" s="11"/>
      <c r="M26" s="12"/>
    </row>
    <row r="27" spans="1:13" s="62" customFormat="1" ht="15.75" customHeight="1">
      <c r="A27" s="193">
        <v>17</v>
      </c>
      <c r="B27" s="11"/>
      <c r="C27" s="11"/>
      <c r="D27" s="194"/>
      <c r="E27" s="194"/>
      <c r="F27" s="194"/>
      <c r="G27" s="194"/>
      <c r="H27" s="194"/>
      <c r="I27" s="195"/>
      <c r="J27" s="11"/>
      <c r="K27" s="11"/>
      <c r="L27" s="11"/>
      <c r="M27" s="12"/>
    </row>
    <row r="28" spans="1:13" s="62" customFormat="1" ht="15.75" customHeight="1">
      <c r="A28" s="193">
        <v>18</v>
      </c>
      <c r="B28" s="11"/>
      <c r="C28" s="11"/>
      <c r="D28" s="194"/>
      <c r="E28" s="194"/>
      <c r="F28" s="194"/>
      <c r="G28" s="194"/>
      <c r="H28" s="194"/>
      <c r="I28" s="195"/>
      <c r="J28" s="11"/>
      <c r="K28" s="11"/>
      <c r="L28" s="11"/>
      <c r="M28" s="12"/>
    </row>
    <row r="29" spans="1:13" s="62" customFormat="1" ht="15.75" customHeight="1">
      <c r="A29" s="193">
        <v>19</v>
      </c>
      <c r="B29" s="11"/>
      <c r="C29" s="11"/>
      <c r="D29" s="194"/>
      <c r="E29" s="194"/>
      <c r="F29" s="194"/>
      <c r="G29" s="194"/>
      <c r="H29" s="194"/>
      <c r="I29" s="195"/>
      <c r="J29" s="11"/>
      <c r="K29" s="11"/>
      <c r="L29" s="11"/>
      <c r="M29" s="12"/>
    </row>
    <row r="30" spans="1:13" s="62" customFormat="1" ht="15.75" customHeight="1">
      <c r="A30" s="193">
        <v>20</v>
      </c>
      <c r="B30" s="11"/>
      <c r="C30" s="11"/>
      <c r="D30" s="194"/>
      <c r="E30" s="194"/>
      <c r="F30" s="194"/>
      <c r="G30" s="194"/>
      <c r="H30" s="194"/>
      <c r="I30" s="195"/>
      <c r="J30" s="11"/>
      <c r="K30" s="11"/>
      <c r="L30" s="11"/>
      <c r="M30" s="12"/>
    </row>
    <row r="31" spans="1:13" s="62" customFormat="1" ht="15.75" customHeight="1">
      <c r="A31" s="193">
        <v>21</v>
      </c>
      <c r="B31" s="11"/>
      <c r="C31" s="11"/>
      <c r="D31" s="194"/>
      <c r="E31" s="194"/>
      <c r="F31" s="194"/>
      <c r="G31" s="194"/>
      <c r="H31" s="194"/>
      <c r="I31" s="195"/>
      <c r="J31" s="11"/>
      <c r="K31" s="11"/>
      <c r="L31" s="11"/>
      <c r="M31" s="12"/>
    </row>
    <row r="32" spans="1:13" s="62" customFormat="1" ht="15.75" customHeight="1">
      <c r="A32" s="196">
        <v>22</v>
      </c>
      <c r="B32" s="11"/>
      <c r="C32" s="11"/>
      <c r="D32" s="194"/>
      <c r="E32" s="194"/>
      <c r="F32" s="194"/>
      <c r="G32" s="194"/>
      <c r="H32" s="194"/>
      <c r="I32" s="195"/>
      <c r="J32" s="11"/>
      <c r="K32" s="11"/>
      <c r="L32" s="11"/>
      <c r="M32" s="12"/>
    </row>
    <row r="33" spans="1:13" s="62" customFormat="1" ht="15.75" customHeight="1">
      <c r="A33" s="196">
        <v>23</v>
      </c>
      <c r="B33" s="11"/>
      <c r="C33" s="11"/>
      <c r="D33" s="194"/>
      <c r="E33" s="194"/>
      <c r="F33" s="194"/>
      <c r="G33" s="194"/>
      <c r="H33" s="194"/>
      <c r="I33" s="195"/>
      <c r="J33" s="11"/>
      <c r="K33" s="11"/>
      <c r="L33" s="11"/>
      <c r="M33" s="12"/>
    </row>
    <row r="34" spans="1:13" s="62" customFormat="1" ht="15.75" customHeight="1">
      <c r="A34" s="193">
        <v>24</v>
      </c>
      <c r="B34" s="11"/>
      <c r="C34" s="11"/>
      <c r="D34" s="194"/>
      <c r="E34" s="194"/>
      <c r="F34" s="194"/>
      <c r="G34" s="194"/>
      <c r="H34" s="194"/>
      <c r="I34" s="195"/>
      <c r="J34" s="11"/>
      <c r="K34" s="11"/>
      <c r="L34" s="11"/>
      <c r="M34" s="12"/>
    </row>
    <row r="35" spans="1:13" s="62" customFormat="1" ht="15.75" customHeight="1">
      <c r="A35" s="197">
        <v>25</v>
      </c>
      <c r="B35" s="49"/>
      <c r="C35" s="49"/>
      <c r="D35" s="198"/>
      <c r="E35" s="198"/>
      <c r="F35" s="198"/>
      <c r="G35" s="198"/>
      <c r="H35" s="198"/>
      <c r="I35" s="199"/>
      <c r="J35" s="49"/>
      <c r="K35" s="49"/>
      <c r="L35" s="49"/>
      <c r="M35" s="102"/>
    </row>
    <row r="36" spans="1:13" s="62" customFormat="1" ht="15.75" customHeight="1">
      <c r="A36" s="193">
        <v>26</v>
      </c>
      <c r="B36" s="11"/>
      <c r="C36" s="11"/>
      <c r="D36" s="194"/>
      <c r="E36" s="194"/>
      <c r="F36" s="194"/>
      <c r="G36" s="194"/>
      <c r="H36" s="194"/>
      <c r="I36" s="195"/>
      <c r="J36" s="11"/>
      <c r="K36" s="11"/>
      <c r="L36" s="11"/>
      <c r="M36" s="12"/>
    </row>
    <row r="37" spans="1:16" s="62" customFormat="1" ht="15.75" customHeight="1">
      <c r="A37" s="193">
        <v>27</v>
      </c>
      <c r="B37" s="11"/>
      <c r="C37" s="11"/>
      <c r="D37" s="194"/>
      <c r="E37" s="194"/>
      <c r="F37" s="194"/>
      <c r="G37" s="194"/>
      <c r="H37" s="194"/>
      <c r="I37" s="195"/>
      <c r="J37" s="11"/>
      <c r="K37" s="11"/>
      <c r="L37" s="11"/>
      <c r="M37" s="12"/>
      <c r="P37" s="62" t="s">
        <v>109</v>
      </c>
    </row>
    <row r="38" spans="1:13" s="62" customFormat="1" ht="15.75" customHeight="1">
      <c r="A38" s="193">
        <v>28</v>
      </c>
      <c r="B38" s="11"/>
      <c r="C38" s="11"/>
      <c r="D38" s="194"/>
      <c r="E38" s="194"/>
      <c r="F38" s="194"/>
      <c r="G38" s="194"/>
      <c r="H38" s="194"/>
      <c r="I38" s="195"/>
      <c r="J38" s="11"/>
      <c r="K38" s="11"/>
      <c r="L38" s="11"/>
      <c r="M38" s="12"/>
    </row>
    <row r="39" spans="1:13" s="62" customFormat="1" ht="15.75" customHeight="1">
      <c r="A39" s="193">
        <v>29</v>
      </c>
      <c r="B39" s="11"/>
      <c r="C39" s="444"/>
      <c r="D39" s="194"/>
      <c r="E39" s="194"/>
      <c r="F39" s="194"/>
      <c r="G39" s="194"/>
      <c r="H39" s="194"/>
      <c r="I39" s="195"/>
      <c r="J39" s="11"/>
      <c r="K39" s="11"/>
      <c r="L39" s="11"/>
      <c r="M39" s="12"/>
    </row>
    <row r="40" spans="1:13" s="62" customFormat="1" ht="15.75" customHeight="1">
      <c r="A40" s="193">
        <v>30</v>
      </c>
      <c r="B40" s="11"/>
      <c r="C40" s="444"/>
      <c r="D40" s="194"/>
      <c r="E40" s="194"/>
      <c r="F40" s="194"/>
      <c r="G40" s="194"/>
      <c r="H40" s="194"/>
      <c r="I40" s="195"/>
      <c r="J40" s="11"/>
      <c r="K40" s="11"/>
      <c r="L40" s="11"/>
      <c r="M40" s="12"/>
    </row>
    <row r="41" spans="1:13" s="62" customFormat="1" ht="15.75" customHeight="1" thickBot="1">
      <c r="A41" s="200">
        <v>31</v>
      </c>
      <c r="B41" s="13"/>
      <c r="C41" s="445"/>
      <c r="D41" s="201"/>
      <c r="E41" s="445"/>
      <c r="F41" s="201"/>
      <c r="G41" s="445"/>
      <c r="H41" s="201"/>
      <c r="I41" s="202"/>
      <c r="J41" s="446"/>
      <c r="K41" s="13"/>
      <c r="L41" s="446"/>
      <c r="M41" s="14"/>
    </row>
    <row r="42" spans="1:13" s="62" customFormat="1" ht="32.25" thickBot="1">
      <c r="A42" s="203" t="s">
        <v>143</v>
      </c>
      <c r="B42" s="339">
        <f aca="true" t="shared" si="0" ref="B42:M42">SUM(B6:B41)</f>
        <v>0</v>
      </c>
      <c r="C42" s="340">
        <f t="shared" si="0"/>
        <v>0</v>
      </c>
      <c r="D42" s="340">
        <f t="shared" si="0"/>
        <v>0</v>
      </c>
      <c r="E42" s="340">
        <f t="shared" si="0"/>
        <v>0</v>
      </c>
      <c r="F42" s="340">
        <f t="shared" si="0"/>
        <v>0</v>
      </c>
      <c r="G42" s="340">
        <f t="shared" si="0"/>
        <v>0</v>
      </c>
      <c r="H42" s="340">
        <f t="shared" si="0"/>
        <v>0</v>
      </c>
      <c r="I42" s="339">
        <f t="shared" si="0"/>
        <v>0</v>
      </c>
      <c r="J42" s="339">
        <f t="shared" si="0"/>
        <v>0</v>
      </c>
      <c r="K42" s="339">
        <f t="shared" si="0"/>
        <v>0</v>
      </c>
      <c r="L42" s="339">
        <f t="shared" si="0"/>
        <v>0</v>
      </c>
      <c r="M42" s="341">
        <f t="shared" si="0"/>
        <v>0</v>
      </c>
    </row>
    <row r="43" spans="1:13" s="62" customFormat="1" ht="48" thickBot="1">
      <c r="A43" s="203" t="s">
        <v>144</v>
      </c>
      <c r="B43" s="339">
        <f>31*24-10</f>
        <v>734</v>
      </c>
      <c r="C43" s="339">
        <f>30*24-10</f>
        <v>710</v>
      </c>
      <c r="D43" s="339">
        <f>31*24-10</f>
        <v>734</v>
      </c>
      <c r="E43" s="339">
        <f>30*24-10</f>
        <v>710</v>
      </c>
      <c r="F43" s="339">
        <f>31*24-10</f>
        <v>734</v>
      </c>
      <c r="G43" s="339">
        <f>30*24-10</f>
        <v>710</v>
      </c>
      <c r="H43" s="339">
        <f>31*24-10</f>
        <v>734</v>
      </c>
      <c r="I43" s="339">
        <f>31*24-10</f>
        <v>734</v>
      </c>
      <c r="J43" s="339">
        <f>30*24-10</f>
        <v>710</v>
      </c>
      <c r="K43" s="339">
        <f>31*24-10</f>
        <v>734</v>
      </c>
      <c r="L43" s="339">
        <f>30*24-10</f>
        <v>710</v>
      </c>
      <c r="M43" s="341">
        <f>31*24-10</f>
        <v>734</v>
      </c>
    </row>
    <row r="44" spans="1:13" s="57" customFormat="1" ht="16.5" thickBot="1">
      <c r="A44" s="203" t="s">
        <v>145</v>
      </c>
      <c r="B44" s="342">
        <f>B42/B43</f>
        <v>0</v>
      </c>
      <c r="C44" s="342">
        <f>C42/C43</f>
        <v>0</v>
      </c>
      <c r="D44" s="342">
        <f>D42/D43</f>
        <v>0</v>
      </c>
      <c r="E44" s="342">
        <f aca="true" t="shared" si="1" ref="E44:M44">E42/E43</f>
        <v>0</v>
      </c>
      <c r="F44" s="342">
        <f t="shared" si="1"/>
        <v>0</v>
      </c>
      <c r="G44" s="342">
        <f t="shared" si="1"/>
        <v>0</v>
      </c>
      <c r="H44" s="342">
        <f t="shared" si="1"/>
        <v>0</v>
      </c>
      <c r="I44" s="342">
        <f t="shared" si="1"/>
        <v>0</v>
      </c>
      <c r="J44" s="342">
        <f t="shared" si="1"/>
        <v>0</v>
      </c>
      <c r="K44" s="342">
        <f t="shared" si="1"/>
        <v>0</v>
      </c>
      <c r="L44" s="342">
        <f t="shared" si="1"/>
        <v>0</v>
      </c>
      <c r="M44" s="343">
        <f t="shared" si="1"/>
        <v>0</v>
      </c>
    </row>
    <row r="45" spans="1:13" s="57" customFormat="1" ht="32.25" thickBot="1">
      <c r="A45" s="203" t="s">
        <v>226</v>
      </c>
      <c r="B45" s="344" t="str">
        <f>IF(B44&lt;=85%,"No","Yes")</f>
        <v>No</v>
      </c>
      <c r="C45" s="345" t="str">
        <f aca="true" t="shared" si="2" ref="C45:M45">IF(C44&lt;=85%,"No","Yes")</f>
        <v>No</v>
      </c>
      <c r="D45" s="345" t="str">
        <f t="shared" si="2"/>
        <v>No</v>
      </c>
      <c r="E45" s="345" t="str">
        <f t="shared" si="2"/>
        <v>No</v>
      </c>
      <c r="F45" s="345" t="str">
        <f t="shared" si="2"/>
        <v>No</v>
      </c>
      <c r="G45" s="345" t="str">
        <f t="shared" si="2"/>
        <v>No</v>
      </c>
      <c r="H45" s="345" t="str">
        <f t="shared" si="2"/>
        <v>No</v>
      </c>
      <c r="I45" s="345" t="str">
        <f t="shared" si="2"/>
        <v>No</v>
      </c>
      <c r="J45" s="344" t="str">
        <f t="shared" si="2"/>
        <v>No</v>
      </c>
      <c r="K45" s="344" t="str">
        <f t="shared" si="2"/>
        <v>No</v>
      </c>
      <c r="L45" s="344" t="str">
        <f t="shared" si="2"/>
        <v>No</v>
      </c>
      <c r="M45" s="346" t="str">
        <f t="shared" si="2"/>
        <v>No</v>
      </c>
    </row>
    <row r="46" spans="1:9" s="62" customFormat="1" ht="15.75" customHeight="1">
      <c r="A46" s="338"/>
      <c r="B46" s="337" t="s">
        <v>339</v>
      </c>
      <c r="C46" s="63"/>
      <c r="D46" s="63"/>
      <c r="E46" s="63"/>
      <c r="F46" s="63"/>
      <c r="G46" s="63"/>
      <c r="H46" s="63"/>
      <c r="I46" s="63"/>
    </row>
    <row r="47" spans="1:9" s="62" customFormat="1" ht="15.75" customHeight="1">
      <c r="A47" s="66"/>
      <c r="C47" s="63"/>
      <c r="D47" s="63"/>
      <c r="E47" s="63"/>
      <c r="F47" s="63"/>
      <c r="G47" s="63"/>
      <c r="H47" s="63"/>
      <c r="I47" s="63"/>
    </row>
    <row r="48" spans="1:9" s="62" customFormat="1" ht="15.75" customHeight="1">
      <c r="A48" s="66"/>
      <c r="C48" s="63"/>
      <c r="D48" s="63"/>
      <c r="E48" s="63"/>
      <c r="F48" s="63"/>
      <c r="G48" s="63"/>
      <c r="H48" s="63"/>
      <c r="I48" s="63"/>
    </row>
    <row r="49" spans="1:9" s="62" customFormat="1" ht="15.75" customHeight="1">
      <c r="A49" s="66"/>
      <c r="C49" s="63"/>
      <c r="D49" s="63"/>
      <c r="E49" s="63"/>
      <c r="F49" s="63"/>
      <c r="G49" s="63"/>
      <c r="H49" s="63"/>
      <c r="I49" s="63"/>
    </row>
    <row r="50" spans="1:9" s="62" customFormat="1" ht="15.75" customHeight="1">
      <c r="A50" s="66"/>
      <c r="C50" s="63"/>
      <c r="D50" s="63"/>
      <c r="E50" s="63"/>
      <c r="F50" s="63"/>
      <c r="G50" s="63"/>
      <c r="H50" s="63"/>
      <c r="I50" s="63"/>
    </row>
    <row r="51" spans="2:13" ht="12.75">
      <c r="B51" s="22"/>
      <c r="C51" s="60"/>
      <c r="D51" s="60"/>
      <c r="E51" s="60"/>
      <c r="F51" s="60"/>
      <c r="G51" s="60"/>
      <c r="H51" s="60"/>
      <c r="I51" s="60"/>
      <c r="J51" s="22"/>
      <c r="K51" s="22"/>
      <c r="L51" s="22"/>
      <c r="M51" s="22"/>
    </row>
    <row r="52" spans="2:13" ht="12.75">
      <c r="B52" s="22"/>
      <c r="C52" s="60"/>
      <c r="D52" s="60"/>
      <c r="E52" s="60"/>
      <c r="F52" s="60"/>
      <c r="G52" s="60"/>
      <c r="H52" s="60"/>
      <c r="I52" s="60"/>
      <c r="J52" s="22"/>
      <c r="K52" s="22"/>
      <c r="L52" s="22"/>
      <c r="M52" s="22"/>
    </row>
    <row r="53" spans="2:13" ht="12.75">
      <c r="B53" s="22"/>
      <c r="C53" s="60"/>
      <c r="D53" s="60"/>
      <c r="E53" s="60"/>
      <c r="F53" s="60"/>
      <c r="G53" s="60"/>
      <c r="H53" s="60"/>
      <c r="I53" s="60"/>
      <c r="J53" s="22"/>
      <c r="K53" s="22"/>
      <c r="L53" s="22"/>
      <c r="M53" s="22"/>
    </row>
    <row r="54" spans="2:13" ht="12.75">
      <c r="B54" s="22"/>
      <c r="C54" s="60"/>
      <c r="D54" s="60"/>
      <c r="E54" s="60"/>
      <c r="F54" s="60"/>
      <c r="G54" s="60"/>
      <c r="H54" s="60"/>
      <c r="I54" s="60"/>
      <c r="J54" s="22"/>
      <c r="K54" s="22"/>
      <c r="L54" s="22"/>
      <c r="M54" s="22"/>
    </row>
    <row r="55" spans="2:13" ht="12.75">
      <c r="B55" s="22"/>
      <c r="C55" s="60"/>
      <c r="D55" s="60"/>
      <c r="E55" s="60"/>
      <c r="F55" s="60"/>
      <c r="G55" s="60"/>
      <c r="H55" s="60"/>
      <c r="I55" s="60"/>
      <c r="J55" s="22"/>
      <c r="K55" s="22"/>
      <c r="L55" s="22"/>
      <c r="M55" s="22"/>
    </row>
    <row r="56" spans="2:13" ht="12.75">
      <c r="B56" s="22"/>
      <c r="C56" s="60"/>
      <c r="D56" s="60"/>
      <c r="E56" s="60"/>
      <c r="F56" s="60"/>
      <c r="G56" s="60"/>
      <c r="H56" s="60"/>
      <c r="I56" s="60"/>
      <c r="J56" s="22"/>
      <c r="K56" s="22"/>
      <c r="L56" s="22"/>
      <c r="M56" s="22"/>
    </row>
    <row r="57" spans="2:13" ht="12.75">
      <c r="B57" s="22"/>
      <c r="C57" s="60"/>
      <c r="D57" s="60"/>
      <c r="E57" s="60"/>
      <c r="F57" s="60"/>
      <c r="G57" s="60"/>
      <c r="H57" s="60"/>
      <c r="I57" s="60"/>
      <c r="J57" s="22"/>
      <c r="K57" s="22"/>
      <c r="L57" s="22"/>
      <c r="M57" s="22"/>
    </row>
    <row r="58" spans="2:13" ht="12.75">
      <c r="B58" s="22"/>
      <c r="C58" s="60"/>
      <c r="D58" s="60"/>
      <c r="E58" s="60"/>
      <c r="F58" s="60"/>
      <c r="G58" s="60"/>
      <c r="H58" s="60"/>
      <c r="I58" s="60"/>
      <c r="J58" s="22"/>
      <c r="K58" s="22"/>
      <c r="L58" s="22"/>
      <c r="M58" s="22"/>
    </row>
    <row r="59" spans="2:13" ht="12.75">
      <c r="B59" s="22"/>
      <c r="C59" s="60"/>
      <c r="D59" s="60"/>
      <c r="E59" s="60"/>
      <c r="F59" s="60"/>
      <c r="G59" s="60"/>
      <c r="H59" s="60"/>
      <c r="I59" s="60"/>
      <c r="J59" s="22"/>
      <c r="K59" s="22"/>
      <c r="L59" s="22"/>
      <c r="M59" s="22"/>
    </row>
    <row r="60" spans="2:13" ht="12.75">
      <c r="B60" s="22"/>
      <c r="C60" s="60"/>
      <c r="D60" s="60"/>
      <c r="E60" s="60"/>
      <c r="F60" s="60"/>
      <c r="G60" s="60"/>
      <c r="H60" s="60"/>
      <c r="I60" s="60"/>
      <c r="J60" s="22"/>
      <c r="K60" s="22"/>
      <c r="L60" s="22"/>
      <c r="M60" s="22"/>
    </row>
    <row r="61" spans="2:13" ht="12.75">
      <c r="B61" s="22"/>
      <c r="C61" s="60"/>
      <c r="D61" s="60"/>
      <c r="E61" s="60"/>
      <c r="F61" s="60"/>
      <c r="G61" s="60"/>
      <c r="H61" s="60"/>
      <c r="I61" s="60"/>
      <c r="J61" s="22"/>
      <c r="K61" s="22"/>
      <c r="L61" s="22"/>
      <c r="M61" s="22"/>
    </row>
    <row r="62" spans="2:13" ht="12.75">
      <c r="B62" s="22"/>
      <c r="C62" s="60"/>
      <c r="D62" s="60"/>
      <c r="E62" s="60"/>
      <c r="F62" s="60"/>
      <c r="G62" s="60"/>
      <c r="H62" s="60"/>
      <c r="I62" s="60"/>
      <c r="J62" s="22"/>
      <c r="K62" s="22"/>
      <c r="L62" s="22"/>
      <c r="M62" s="22"/>
    </row>
    <row r="63" spans="2:13" ht="12.75">
      <c r="B63" s="22"/>
      <c r="C63" s="60"/>
      <c r="D63" s="60"/>
      <c r="E63" s="60"/>
      <c r="F63" s="60"/>
      <c r="G63" s="60"/>
      <c r="H63" s="60"/>
      <c r="I63" s="60"/>
      <c r="J63" s="22"/>
      <c r="K63" s="22"/>
      <c r="L63" s="22"/>
      <c r="M63" s="22"/>
    </row>
    <row r="64" spans="2:13" ht="12.75">
      <c r="B64" s="22"/>
      <c r="C64" s="60"/>
      <c r="D64" s="60"/>
      <c r="E64" s="60"/>
      <c r="F64" s="60"/>
      <c r="G64" s="60"/>
      <c r="H64" s="60"/>
      <c r="I64" s="60"/>
      <c r="J64" s="22"/>
      <c r="K64" s="22"/>
      <c r="L64" s="22"/>
      <c r="M64" s="22"/>
    </row>
    <row r="65" spans="2:13" ht="12.75">
      <c r="B65" s="22"/>
      <c r="C65" s="60"/>
      <c r="D65" s="60"/>
      <c r="E65" s="60"/>
      <c r="F65" s="60"/>
      <c r="G65" s="60"/>
      <c r="H65" s="60"/>
      <c r="I65" s="60"/>
      <c r="J65" s="22"/>
      <c r="K65" s="22"/>
      <c r="L65" s="22"/>
      <c r="M65" s="22"/>
    </row>
    <row r="66" spans="2:13" ht="12.75">
      <c r="B66" s="22"/>
      <c r="C66" s="60"/>
      <c r="D66" s="60"/>
      <c r="E66" s="60"/>
      <c r="F66" s="60"/>
      <c r="G66" s="60"/>
      <c r="H66" s="60"/>
      <c r="I66" s="60"/>
      <c r="J66" s="22"/>
      <c r="K66" s="22"/>
      <c r="L66" s="22"/>
      <c r="M66" s="22"/>
    </row>
    <row r="67" spans="2:13" ht="12.75">
      <c r="B67" s="22"/>
      <c r="C67" s="60"/>
      <c r="D67" s="60"/>
      <c r="E67" s="60"/>
      <c r="F67" s="60"/>
      <c r="G67" s="60"/>
      <c r="H67" s="60"/>
      <c r="I67" s="60"/>
      <c r="J67" s="22"/>
      <c r="K67" s="22"/>
      <c r="L67" s="22"/>
      <c r="M67" s="22"/>
    </row>
    <row r="68" spans="2:13" ht="12.75">
      <c r="B68" s="22"/>
      <c r="C68" s="60"/>
      <c r="D68" s="60"/>
      <c r="E68" s="60"/>
      <c r="F68" s="60"/>
      <c r="G68" s="60"/>
      <c r="H68" s="60"/>
      <c r="I68" s="60"/>
      <c r="J68" s="22"/>
      <c r="K68" s="22"/>
      <c r="L68" s="22"/>
      <c r="M68" s="22"/>
    </row>
    <row r="69" spans="2:13" ht="12.75">
      <c r="B69" s="22"/>
      <c r="C69" s="60"/>
      <c r="D69" s="60"/>
      <c r="E69" s="60"/>
      <c r="F69" s="60"/>
      <c r="G69" s="60"/>
      <c r="H69" s="60"/>
      <c r="I69" s="60"/>
      <c r="J69" s="22"/>
      <c r="K69" s="22"/>
      <c r="L69" s="22"/>
      <c r="M69" s="22"/>
    </row>
    <row r="70" spans="2:13" ht="12.75">
      <c r="B70" s="22"/>
      <c r="C70" s="60"/>
      <c r="D70" s="60"/>
      <c r="E70" s="60"/>
      <c r="F70" s="60"/>
      <c r="G70" s="60"/>
      <c r="H70" s="60"/>
      <c r="I70" s="60"/>
      <c r="J70" s="22"/>
      <c r="K70" s="22"/>
      <c r="L70" s="22"/>
      <c r="M70" s="22"/>
    </row>
    <row r="71" spans="2:13" ht="12.75">
      <c r="B71" s="22"/>
      <c r="C71" s="60"/>
      <c r="D71" s="60"/>
      <c r="E71" s="60"/>
      <c r="F71" s="60"/>
      <c r="G71" s="60"/>
      <c r="H71" s="60"/>
      <c r="I71" s="60"/>
      <c r="J71" s="22"/>
      <c r="K71" s="22"/>
      <c r="L71" s="22"/>
      <c r="M71" s="22"/>
    </row>
    <row r="72" spans="2:13" ht="12.75">
      <c r="B72" s="22"/>
      <c r="C72" s="60"/>
      <c r="D72" s="60"/>
      <c r="E72" s="60"/>
      <c r="F72" s="60"/>
      <c r="G72" s="60"/>
      <c r="H72" s="60"/>
      <c r="I72" s="60"/>
      <c r="J72" s="22"/>
      <c r="K72" s="22"/>
      <c r="L72" s="22"/>
      <c r="M72" s="22"/>
    </row>
    <row r="73" spans="2:13" ht="12.75">
      <c r="B73" s="22"/>
      <c r="C73" s="60"/>
      <c r="D73" s="60"/>
      <c r="E73" s="60"/>
      <c r="F73" s="60"/>
      <c r="G73" s="60"/>
      <c r="H73" s="60"/>
      <c r="I73" s="60"/>
      <c r="J73" s="22"/>
      <c r="K73" s="22"/>
      <c r="L73" s="22"/>
      <c r="M73" s="22"/>
    </row>
    <row r="74" spans="2:13" ht="12.75">
      <c r="B74" s="22"/>
      <c r="C74" s="60"/>
      <c r="D74" s="60"/>
      <c r="E74" s="60"/>
      <c r="F74" s="60"/>
      <c r="G74" s="60"/>
      <c r="H74" s="60"/>
      <c r="I74" s="60"/>
      <c r="J74" s="22"/>
      <c r="K74" s="22"/>
      <c r="L74" s="22"/>
      <c r="M74" s="22"/>
    </row>
    <row r="75" spans="2:13" ht="12.75">
      <c r="B75" s="22"/>
      <c r="C75" s="60"/>
      <c r="D75" s="60"/>
      <c r="E75" s="60"/>
      <c r="F75" s="60"/>
      <c r="G75" s="60"/>
      <c r="H75" s="60"/>
      <c r="I75" s="60"/>
      <c r="J75" s="22"/>
      <c r="K75" s="22"/>
      <c r="L75" s="22"/>
      <c r="M75" s="22"/>
    </row>
    <row r="76" spans="2:13" ht="12.75">
      <c r="B76" s="22"/>
      <c r="C76" s="60"/>
      <c r="D76" s="60"/>
      <c r="E76" s="60"/>
      <c r="F76" s="60"/>
      <c r="G76" s="60"/>
      <c r="H76" s="60"/>
      <c r="I76" s="60"/>
      <c r="J76" s="22"/>
      <c r="K76" s="22"/>
      <c r="L76" s="22"/>
      <c r="M76" s="22"/>
    </row>
    <row r="77" ht="12.75">
      <c r="B77" s="16"/>
    </row>
    <row r="78" ht="12.75">
      <c r="B78" s="16"/>
    </row>
    <row r="79" ht="12.75">
      <c r="B79" s="16"/>
    </row>
    <row r="80" ht="12.75">
      <c r="B80" s="16"/>
    </row>
    <row r="81" ht="12.75">
      <c r="B81" s="16"/>
    </row>
    <row r="82" ht="12.75">
      <c r="B82" s="16"/>
    </row>
    <row r="83" ht="12.75">
      <c r="B83" s="16"/>
    </row>
    <row r="84" ht="12.75">
      <c r="B84" s="16"/>
    </row>
    <row r="85" ht="12.75">
      <c r="B85" s="16"/>
    </row>
    <row r="86" ht="12.75">
      <c r="B86" s="16"/>
    </row>
    <row r="87" ht="12.75">
      <c r="B87" s="16"/>
    </row>
    <row r="88" ht="12.75">
      <c r="B88" s="16"/>
    </row>
    <row r="89" ht="12.75">
      <c r="B89" s="16"/>
    </row>
    <row r="90" ht="12.75">
      <c r="B90" s="16"/>
    </row>
    <row r="91" ht="12.75">
      <c r="B91" s="16"/>
    </row>
    <row r="92" ht="12.75">
      <c r="B92" s="16"/>
    </row>
    <row r="93" ht="12.75">
      <c r="B93" s="16"/>
    </row>
    <row r="94" ht="12.75">
      <c r="B94" s="16"/>
    </row>
    <row r="95" ht="12.75">
      <c r="B95" s="16"/>
    </row>
    <row r="96" ht="12.75">
      <c r="B96" s="16"/>
    </row>
    <row r="97" ht="12.75">
      <c r="B97" s="16"/>
    </row>
    <row r="98" ht="12.75">
      <c r="B98" s="16"/>
    </row>
    <row r="99" ht="12.75">
      <c r="B99" s="16"/>
    </row>
    <row r="100" ht="12.75">
      <c r="B100" s="16"/>
    </row>
    <row r="101" ht="12.75">
      <c r="B101" s="16"/>
    </row>
    <row r="102" ht="12.75">
      <c r="B102" s="16"/>
    </row>
    <row r="103" ht="12.75">
      <c r="B103" s="16"/>
    </row>
    <row r="104" ht="12.75">
      <c r="B104" s="16"/>
    </row>
    <row r="105" ht="12.75">
      <c r="B105" s="16"/>
    </row>
    <row r="106" ht="12.75">
      <c r="B106" s="16"/>
    </row>
    <row r="107" ht="12.75">
      <c r="B107" s="16"/>
    </row>
    <row r="108" ht="12.75">
      <c r="B108" s="16"/>
    </row>
    <row r="109" ht="12.75">
      <c r="B109" s="16"/>
    </row>
    <row r="110" ht="12.75">
      <c r="B110" s="16"/>
    </row>
    <row r="111" ht="12.75">
      <c r="B111" s="16"/>
    </row>
    <row r="112" ht="12.75">
      <c r="B112" s="16"/>
    </row>
    <row r="113" ht="12.75">
      <c r="B113" s="16"/>
    </row>
    <row r="114" ht="12.75">
      <c r="B114" s="16"/>
    </row>
    <row r="115" ht="12.75">
      <c r="B115" s="16"/>
    </row>
    <row r="116" ht="12.75">
      <c r="B116" s="16"/>
    </row>
    <row r="117" ht="12.75">
      <c r="B117" s="16"/>
    </row>
    <row r="118" ht="12.75">
      <c r="B118" s="16"/>
    </row>
    <row r="119" ht="12.75">
      <c r="B119" s="16"/>
    </row>
    <row r="120" ht="12.75">
      <c r="B120" s="16"/>
    </row>
    <row r="121" ht="12.75">
      <c r="B121" s="16"/>
    </row>
    <row r="122" ht="12.75">
      <c r="B122" s="16"/>
    </row>
    <row r="123" ht="12.75">
      <c r="B123" s="16"/>
    </row>
    <row r="124" ht="12.75">
      <c r="B124" s="16"/>
    </row>
    <row r="125" ht="12.75">
      <c r="B125" s="16"/>
    </row>
    <row r="126" ht="12.75">
      <c r="B126" s="16"/>
    </row>
    <row r="127" ht="12.75">
      <c r="B127" s="16"/>
    </row>
    <row r="128" ht="12.75">
      <c r="B128" s="16"/>
    </row>
    <row r="129" ht="12.75">
      <c r="B129" s="16"/>
    </row>
    <row r="130" ht="12.75">
      <c r="B130" s="16"/>
    </row>
    <row r="131" ht="12.75">
      <c r="B131" s="16"/>
    </row>
    <row r="132" ht="12.75">
      <c r="B132" s="16"/>
    </row>
    <row r="133" ht="12.75">
      <c r="B133" s="16"/>
    </row>
    <row r="134" ht="12.75">
      <c r="B134" s="16"/>
    </row>
    <row r="135" ht="12.75">
      <c r="B135" s="16"/>
    </row>
    <row r="136" ht="12.75">
      <c r="B136" s="16"/>
    </row>
    <row r="137" ht="12.75">
      <c r="B137" s="16"/>
    </row>
    <row r="138" ht="12.75">
      <c r="B138" s="16"/>
    </row>
    <row r="139" ht="12.75">
      <c r="B139" s="16"/>
    </row>
    <row r="140" ht="12.75">
      <c r="B140" s="16"/>
    </row>
    <row r="141" ht="12.75">
      <c r="B141" s="16"/>
    </row>
    <row r="142" ht="12.75">
      <c r="B142" s="16"/>
    </row>
    <row r="143" ht="12.75">
      <c r="B143" s="16"/>
    </row>
    <row r="144" ht="12.75">
      <c r="B144" s="16"/>
    </row>
    <row r="145" ht="12.75">
      <c r="B145" s="16"/>
    </row>
    <row r="146" ht="12.75">
      <c r="B146" s="16"/>
    </row>
    <row r="147" ht="12.75">
      <c r="B147" s="16"/>
    </row>
    <row r="148" ht="12.75">
      <c r="B148" s="16"/>
    </row>
    <row r="149" ht="12.75">
      <c r="B149" s="16"/>
    </row>
    <row r="150" ht="12.75">
      <c r="B150" s="16"/>
    </row>
    <row r="151" ht="12.75">
      <c r="B151" s="16"/>
    </row>
    <row r="152" ht="12.75">
      <c r="B152" s="16"/>
    </row>
    <row r="153" ht="12.75">
      <c r="B153" s="16"/>
    </row>
    <row r="154" ht="12.75">
      <c r="B154" s="16"/>
    </row>
    <row r="155" ht="12.75">
      <c r="B155" s="16"/>
    </row>
    <row r="156" ht="12.75">
      <c r="B156" s="16"/>
    </row>
    <row r="157" ht="12.75">
      <c r="B157" s="16"/>
    </row>
    <row r="158" ht="12.75">
      <c r="B158" s="16"/>
    </row>
    <row r="159" ht="12.75">
      <c r="B159" s="16"/>
    </row>
    <row r="160" ht="12.75">
      <c r="B160" s="16"/>
    </row>
    <row r="161" ht="12.75">
      <c r="B161" s="16"/>
    </row>
    <row r="162" ht="12.75">
      <c r="B162" s="16"/>
    </row>
    <row r="163" ht="12.75">
      <c r="B163" s="16"/>
    </row>
    <row r="164" ht="12.75">
      <c r="B164" s="16"/>
    </row>
    <row r="165" ht="12.75">
      <c r="B165" s="16"/>
    </row>
    <row r="166" ht="12.75">
      <c r="B166" s="16"/>
    </row>
    <row r="167" ht="12.75">
      <c r="B167" s="16"/>
    </row>
    <row r="168" ht="12.75">
      <c r="B168" s="16"/>
    </row>
    <row r="169" ht="12.75">
      <c r="B169" s="16"/>
    </row>
    <row r="170" ht="12.75">
      <c r="B170" s="16"/>
    </row>
    <row r="171" ht="12.75">
      <c r="B171" s="16"/>
    </row>
    <row r="172" ht="12.75">
      <c r="B172" s="16"/>
    </row>
    <row r="173" ht="12.75">
      <c r="B173" s="16"/>
    </row>
    <row r="174" ht="12.75">
      <c r="B174" s="16"/>
    </row>
    <row r="175" ht="12.75">
      <c r="B175" s="16"/>
    </row>
    <row r="176" ht="12.75">
      <c r="B176" s="16"/>
    </row>
    <row r="177" ht="12.75">
      <c r="B177" s="16"/>
    </row>
    <row r="178" ht="12.75">
      <c r="B178" s="16"/>
    </row>
    <row r="179" ht="12.75">
      <c r="B179" s="16"/>
    </row>
    <row r="180" ht="12.75">
      <c r="B180" s="16"/>
    </row>
    <row r="181" ht="12.75">
      <c r="B181" s="16"/>
    </row>
    <row r="182" ht="12.75">
      <c r="B182" s="16"/>
    </row>
    <row r="183" ht="12.75">
      <c r="B183" s="16"/>
    </row>
    <row r="184" ht="12.75">
      <c r="B184" s="16"/>
    </row>
    <row r="185" ht="12.75">
      <c r="B185" s="16"/>
    </row>
    <row r="186" ht="12.75">
      <c r="B186" s="16"/>
    </row>
    <row r="187" ht="12.75">
      <c r="B187" s="16"/>
    </row>
    <row r="188" ht="12.75">
      <c r="B188" s="16"/>
    </row>
    <row r="189" ht="12.75">
      <c r="B189" s="16"/>
    </row>
    <row r="190" ht="12.75">
      <c r="B190" s="16"/>
    </row>
    <row r="191" ht="12.75">
      <c r="B191" s="16"/>
    </row>
    <row r="192" ht="12.75">
      <c r="B192" s="16"/>
    </row>
    <row r="193" ht="12.75">
      <c r="B193" s="16"/>
    </row>
    <row r="194" ht="12.75">
      <c r="B194" s="16"/>
    </row>
    <row r="195" ht="12.75">
      <c r="B195" s="16"/>
    </row>
    <row r="196" ht="12.75">
      <c r="B196" s="16"/>
    </row>
    <row r="197" ht="12.75">
      <c r="B197" s="16"/>
    </row>
    <row r="198" ht="12.75">
      <c r="B198" s="16"/>
    </row>
    <row r="199" ht="12.75">
      <c r="B199" s="16"/>
    </row>
    <row r="200" ht="12.75">
      <c r="B200" s="16"/>
    </row>
    <row r="201" ht="12.75">
      <c r="B201" s="16"/>
    </row>
    <row r="202" ht="12.75">
      <c r="B202" s="16"/>
    </row>
    <row r="203" ht="12.75">
      <c r="B203" s="16"/>
    </row>
    <row r="204" ht="12.75">
      <c r="B204" s="16"/>
    </row>
    <row r="205" ht="12.75">
      <c r="B205" s="16"/>
    </row>
    <row r="206" ht="12.75">
      <c r="B206" s="16"/>
    </row>
    <row r="207" ht="12.75">
      <c r="B207" s="16"/>
    </row>
    <row r="208" ht="12.75">
      <c r="B208" s="16"/>
    </row>
    <row r="209" ht="12.75">
      <c r="B209" s="16"/>
    </row>
    <row r="210" ht="12.75">
      <c r="B210" s="16"/>
    </row>
    <row r="211" ht="12.75">
      <c r="B211" s="16"/>
    </row>
    <row r="212" ht="12.75">
      <c r="B212" s="16"/>
    </row>
    <row r="213" ht="12.75">
      <c r="B213" s="16"/>
    </row>
    <row r="214" ht="12.75">
      <c r="B214" s="16"/>
    </row>
    <row r="215" ht="12.75">
      <c r="B215" s="16"/>
    </row>
    <row r="216" ht="12.75">
      <c r="B216" s="16"/>
    </row>
    <row r="217" ht="12.75">
      <c r="B217" s="16"/>
    </row>
    <row r="218" ht="12.75">
      <c r="B218" s="16"/>
    </row>
    <row r="219" ht="12.75">
      <c r="B219" s="16"/>
    </row>
    <row r="220" ht="12.75">
      <c r="B220" s="16"/>
    </row>
    <row r="221" ht="12.75">
      <c r="B221" s="16"/>
    </row>
    <row r="222" ht="12.75">
      <c r="B222" s="16"/>
    </row>
    <row r="223" ht="12.75">
      <c r="B223" s="16"/>
    </row>
    <row r="224" ht="12.75">
      <c r="B224" s="16"/>
    </row>
    <row r="225" ht="12.75">
      <c r="B225" s="16"/>
    </row>
    <row r="226" ht="12.75">
      <c r="B226" s="16"/>
    </row>
    <row r="227" ht="12.75">
      <c r="B227" s="16"/>
    </row>
    <row r="228" ht="12.75">
      <c r="B228" s="16"/>
    </row>
    <row r="229" ht="12.75">
      <c r="B229" s="16"/>
    </row>
    <row r="230" ht="12.75">
      <c r="B230" s="16"/>
    </row>
    <row r="231" ht="12.75">
      <c r="B231" s="16"/>
    </row>
    <row r="232" ht="12.75">
      <c r="B232" s="16"/>
    </row>
    <row r="233" ht="12.75">
      <c r="B233" s="16"/>
    </row>
    <row r="234" ht="12.75">
      <c r="B234" s="16"/>
    </row>
    <row r="235" ht="12.75">
      <c r="B235" s="16"/>
    </row>
    <row r="236" ht="12.75">
      <c r="B236" s="16"/>
    </row>
    <row r="237" ht="12.75">
      <c r="B237" s="16"/>
    </row>
    <row r="238" ht="12.75">
      <c r="B238" s="16"/>
    </row>
    <row r="239" ht="12.75">
      <c r="B239" s="16"/>
    </row>
    <row r="240" ht="12.75">
      <c r="B240" s="16"/>
    </row>
    <row r="241" ht="12.75">
      <c r="B241" s="16"/>
    </row>
    <row r="242" ht="12.75">
      <c r="B242" s="16"/>
    </row>
    <row r="243" ht="12.75">
      <c r="B243" s="16"/>
    </row>
    <row r="244" ht="12.75">
      <c r="B244" s="16"/>
    </row>
    <row r="245" ht="12.75">
      <c r="B245" s="16"/>
    </row>
    <row r="246" ht="12.75">
      <c r="B246" s="16"/>
    </row>
    <row r="247" ht="12.75">
      <c r="B247" s="16"/>
    </row>
    <row r="248" ht="12.75">
      <c r="B248" s="16"/>
    </row>
    <row r="249" ht="12.75">
      <c r="B249" s="16"/>
    </row>
    <row r="250" ht="12.75">
      <c r="B250" s="16"/>
    </row>
    <row r="251" ht="12.75">
      <c r="B251" s="16"/>
    </row>
    <row r="252" ht="12.75">
      <c r="B252" s="16"/>
    </row>
    <row r="253" ht="12.75">
      <c r="B253" s="16"/>
    </row>
    <row r="254" ht="12.75">
      <c r="B254" s="16"/>
    </row>
    <row r="255" ht="12.75">
      <c r="B255" s="16"/>
    </row>
    <row r="256" ht="12.75">
      <c r="B256" s="16"/>
    </row>
    <row r="257" ht="12.75">
      <c r="B257" s="16"/>
    </row>
    <row r="258" ht="12.75">
      <c r="B258" s="16"/>
    </row>
    <row r="259" ht="12.75">
      <c r="B259" s="16"/>
    </row>
    <row r="260" ht="12.75">
      <c r="B260" s="16"/>
    </row>
    <row r="261" ht="12.75">
      <c r="B261" s="16"/>
    </row>
    <row r="262" ht="12.75">
      <c r="B262" s="16"/>
    </row>
    <row r="263" ht="12.75">
      <c r="B263" s="16"/>
    </row>
    <row r="264" ht="12.75">
      <c r="B264" s="16"/>
    </row>
    <row r="265" ht="12.75">
      <c r="B265" s="16"/>
    </row>
    <row r="266" ht="12.75">
      <c r="B266" s="16"/>
    </row>
    <row r="267" ht="12.75">
      <c r="B267" s="16"/>
    </row>
    <row r="268" ht="12.75">
      <c r="B268" s="16"/>
    </row>
    <row r="269" ht="12.75">
      <c r="B269" s="16"/>
    </row>
    <row r="270" ht="12.75">
      <c r="B270" s="16"/>
    </row>
    <row r="271" ht="12.75">
      <c r="B271" s="16"/>
    </row>
    <row r="272" ht="12.75">
      <c r="B272" s="16"/>
    </row>
    <row r="273" ht="12.75">
      <c r="B273" s="16"/>
    </row>
    <row r="274" ht="12.75">
      <c r="B274" s="16"/>
    </row>
    <row r="275" ht="12.75">
      <c r="B275" s="16"/>
    </row>
    <row r="276" ht="12.75">
      <c r="B276" s="16"/>
    </row>
    <row r="277" ht="12.75">
      <c r="B277" s="16"/>
    </row>
    <row r="278" ht="12.75">
      <c r="B278" s="16"/>
    </row>
    <row r="279" ht="12.75">
      <c r="B279" s="16"/>
    </row>
    <row r="280" ht="12.75">
      <c r="B280" s="16"/>
    </row>
    <row r="281" ht="12.75">
      <c r="B281" s="16"/>
    </row>
    <row r="282" ht="12.75">
      <c r="B282" s="16"/>
    </row>
    <row r="283" ht="12.75">
      <c r="B283" s="16"/>
    </row>
    <row r="284" ht="12.75">
      <c r="B284" s="16"/>
    </row>
    <row r="285" ht="12.75">
      <c r="B285" s="16"/>
    </row>
    <row r="286" ht="12.75">
      <c r="B286" s="16"/>
    </row>
    <row r="287" ht="12.75">
      <c r="B287" s="16"/>
    </row>
    <row r="288" ht="12.75">
      <c r="B288" s="16"/>
    </row>
    <row r="289" ht="12.75">
      <c r="B289" s="16"/>
    </row>
    <row r="290" ht="12.75">
      <c r="B290" s="16"/>
    </row>
    <row r="291" ht="12.75">
      <c r="B291" s="16"/>
    </row>
    <row r="292" ht="12.75">
      <c r="B292" s="16"/>
    </row>
    <row r="293" ht="12.75">
      <c r="B293" s="16"/>
    </row>
    <row r="294" ht="12.75">
      <c r="B294" s="16"/>
    </row>
    <row r="295" ht="12.75">
      <c r="B295" s="16"/>
    </row>
    <row r="296" ht="12.75">
      <c r="B296" s="16"/>
    </row>
    <row r="297" ht="12.75">
      <c r="B297" s="16"/>
    </row>
    <row r="298" ht="12.75">
      <c r="B298" s="16"/>
    </row>
    <row r="299" ht="12.75">
      <c r="B299" s="16"/>
    </row>
    <row r="300" ht="12.75">
      <c r="B300" s="16"/>
    </row>
    <row r="301" ht="12.75">
      <c r="B301" s="16"/>
    </row>
    <row r="302" ht="12.75">
      <c r="B302" s="16"/>
    </row>
    <row r="303" ht="12.75">
      <c r="B303" s="16"/>
    </row>
    <row r="304" ht="12.75">
      <c r="B304" s="16"/>
    </row>
    <row r="305" ht="12.75">
      <c r="B305" s="16"/>
    </row>
    <row r="306" ht="12.75">
      <c r="B306" s="16"/>
    </row>
    <row r="307" ht="12.75">
      <c r="B307" s="16"/>
    </row>
    <row r="308" ht="12.75">
      <c r="B308" s="16"/>
    </row>
    <row r="309" ht="12.75">
      <c r="B309" s="16"/>
    </row>
    <row r="310" ht="12.75">
      <c r="B310" s="16"/>
    </row>
    <row r="311" ht="12.75">
      <c r="B311" s="16"/>
    </row>
    <row r="312" ht="12.75">
      <c r="B312" s="16"/>
    </row>
    <row r="313" ht="12.75">
      <c r="B313" s="16"/>
    </row>
    <row r="314" ht="12.75">
      <c r="B314" s="16"/>
    </row>
    <row r="315" ht="12.75">
      <c r="B315" s="16"/>
    </row>
    <row r="316" ht="12.75">
      <c r="B316" s="16"/>
    </row>
    <row r="317" ht="12.75">
      <c r="B317" s="16"/>
    </row>
    <row r="318" ht="12.75">
      <c r="B318" s="16"/>
    </row>
    <row r="319" ht="12.75">
      <c r="B319" s="16"/>
    </row>
    <row r="320" ht="12.75">
      <c r="B320" s="16"/>
    </row>
    <row r="321" ht="12.75">
      <c r="B321" s="16"/>
    </row>
    <row r="322" ht="12.75">
      <c r="B322" s="16"/>
    </row>
    <row r="323" ht="12.75">
      <c r="B323" s="16"/>
    </row>
    <row r="324" ht="12.75">
      <c r="B324" s="16"/>
    </row>
    <row r="325" ht="12.75">
      <c r="B325" s="16"/>
    </row>
    <row r="326" ht="12.75">
      <c r="B326" s="16"/>
    </row>
    <row r="327" ht="12.75">
      <c r="B327" s="16"/>
    </row>
    <row r="328" ht="12.75">
      <c r="B328" s="16"/>
    </row>
    <row r="329" ht="12.75">
      <c r="B329" s="16"/>
    </row>
    <row r="330" ht="12.75">
      <c r="B330" s="16"/>
    </row>
    <row r="331" ht="12.75">
      <c r="B331" s="16"/>
    </row>
    <row r="332" ht="12.75">
      <c r="B332" s="16"/>
    </row>
    <row r="333" ht="12.75">
      <c r="B333" s="16"/>
    </row>
    <row r="334" ht="12.75">
      <c r="B334" s="16"/>
    </row>
    <row r="335" ht="12.75">
      <c r="B335" s="16"/>
    </row>
    <row r="336" ht="12.75">
      <c r="B336" s="16"/>
    </row>
    <row r="337" ht="12.75">
      <c r="B337" s="16"/>
    </row>
    <row r="338" ht="12.75">
      <c r="B338" s="16"/>
    </row>
    <row r="339" ht="12.75">
      <c r="B339" s="16"/>
    </row>
    <row r="340" ht="12.75">
      <c r="B340" s="16"/>
    </row>
    <row r="341" ht="12.75">
      <c r="B341" s="16"/>
    </row>
    <row r="342" ht="12.75">
      <c r="B342" s="16"/>
    </row>
    <row r="343" ht="12.75">
      <c r="B343" s="16"/>
    </row>
    <row r="344" ht="12.75">
      <c r="B344" s="16"/>
    </row>
    <row r="345" ht="12.75">
      <c r="B345" s="16"/>
    </row>
    <row r="346" ht="12.75">
      <c r="B346" s="16"/>
    </row>
    <row r="347" ht="12.75">
      <c r="B347" s="16"/>
    </row>
    <row r="348" ht="12.75">
      <c r="B348" s="16"/>
    </row>
    <row r="349" ht="12.75">
      <c r="B349" s="16"/>
    </row>
    <row r="350" ht="12.75">
      <c r="B350" s="16"/>
    </row>
    <row r="351" ht="12.75">
      <c r="B351" s="16"/>
    </row>
    <row r="352" ht="12.75">
      <c r="B352" s="16"/>
    </row>
    <row r="353" ht="12.75">
      <c r="B353" s="16"/>
    </row>
    <row r="354" ht="12.75">
      <c r="B354" s="16"/>
    </row>
    <row r="355" ht="12.75">
      <c r="B355" s="16"/>
    </row>
    <row r="356" ht="12.75">
      <c r="B356" s="16"/>
    </row>
    <row r="357" ht="12.75">
      <c r="B357" s="16"/>
    </row>
    <row r="358" ht="12.75">
      <c r="B358" s="16"/>
    </row>
    <row r="359" ht="12.75">
      <c r="B359" s="16"/>
    </row>
    <row r="360" ht="12.75">
      <c r="B360" s="16"/>
    </row>
    <row r="361" ht="12.75">
      <c r="B361" s="16"/>
    </row>
    <row r="362" ht="12.75">
      <c r="B362" s="16"/>
    </row>
    <row r="363" ht="12.75">
      <c r="B363" s="16"/>
    </row>
    <row r="364" ht="12.75">
      <c r="B364" s="16"/>
    </row>
    <row r="365" ht="12.75">
      <c r="B365" s="16"/>
    </row>
    <row r="366" ht="12.75">
      <c r="B366" s="16"/>
    </row>
    <row r="367" ht="12.75">
      <c r="B367" s="16"/>
    </row>
    <row r="368" ht="12.75">
      <c r="B368" s="16"/>
    </row>
    <row r="369" ht="12.75">
      <c r="B369" s="16"/>
    </row>
    <row r="370" ht="12.75">
      <c r="B370" s="16"/>
    </row>
    <row r="371" ht="12.75">
      <c r="B371" s="16"/>
    </row>
    <row r="372" ht="12.75">
      <c r="B372" s="16"/>
    </row>
    <row r="373" ht="12.75">
      <c r="B373" s="16"/>
    </row>
    <row r="374" ht="12.75">
      <c r="B374" s="16"/>
    </row>
    <row r="375" ht="12.75">
      <c r="B375" s="16"/>
    </row>
    <row r="376" ht="12.75">
      <c r="B376" s="16"/>
    </row>
    <row r="377" ht="12.75">
      <c r="B377" s="16"/>
    </row>
    <row r="378" ht="12.75">
      <c r="B378" s="16"/>
    </row>
    <row r="379" ht="12.75">
      <c r="B379" s="16"/>
    </row>
    <row r="380" ht="12.75">
      <c r="B380" s="16"/>
    </row>
    <row r="381" ht="12.75">
      <c r="B381" s="16"/>
    </row>
    <row r="382" ht="12.75">
      <c r="B382" s="16"/>
    </row>
    <row r="383" ht="12.75">
      <c r="B383" s="16"/>
    </row>
    <row r="384" ht="12.75">
      <c r="B384" s="16"/>
    </row>
    <row r="385" ht="12.75">
      <c r="B385" s="16"/>
    </row>
    <row r="386" ht="12.75">
      <c r="B386" s="16"/>
    </row>
    <row r="387" ht="12.75">
      <c r="B387" s="16"/>
    </row>
    <row r="388" ht="12.75">
      <c r="B388" s="16"/>
    </row>
    <row r="389" ht="12.75">
      <c r="B389" s="16"/>
    </row>
    <row r="390" ht="12.75">
      <c r="B390" s="16"/>
    </row>
    <row r="391" ht="12.75">
      <c r="B391" s="16"/>
    </row>
    <row r="392" ht="12.75">
      <c r="B392" s="16"/>
    </row>
    <row r="393" ht="12.75">
      <c r="B393" s="16"/>
    </row>
    <row r="394" ht="12.75">
      <c r="B394" s="16"/>
    </row>
    <row r="395" ht="12.75">
      <c r="B395" s="16"/>
    </row>
    <row r="396" ht="12.75">
      <c r="B396" s="16"/>
    </row>
    <row r="397" ht="12.75">
      <c r="B397" s="16"/>
    </row>
    <row r="398" ht="12.75">
      <c r="B398" s="16"/>
    </row>
    <row r="399" ht="12.75">
      <c r="B399" s="16"/>
    </row>
    <row r="400" ht="12.75">
      <c r="B400" s="16"/>
    </row>
    <row r="401" ht="12.75">
      <c r="B401" s="16"/>
    </row>
    <row r="402" ht="12.75">
      <c r="B402" s="16"/>
    </row>
    <row r="403" ht="12.75">
      <c r="B403" s="16"/>
    </row>
    <row r="404" ht="12.75">
      <c r="B404" s="16"/>
    </row>
    <row r="405" ht="12.75">
      <c r="B405" s="16"/>
    </row>
    <row r="406" ht="12.75">
      <c r="B406" s="16"/>
    </row>
    <row r="407" ht="12.75">
      <c r="B407" s="16"/>
    </row>
    <row r="408" ht="12.75">
      <c r="B408" s="16"/>
    </row>
    <row r="409" ht="12.75">
      <c r="B409" s="16"/>
    </row>
    <row r="410" ht="12.75">
      <c r="B410" s="16"/>
    </row>
    <row r="411" ht="12.75">
      <c r="B411" s="16"/>
    </row>
    <row r="412" ht="12.75">
      <c r="B412" s="16"/>
    </row>
    <row r="413" ht="12.75">
      <c r="B413" s="16"/>
    </row>
    <row r="414" ht="12.75">
      <c r="B414" s="16"/>
    </row>
    <row r="415" ht="12.75">
      <c r="B415" s="16"/>
    </row>
    <row r="416" ht="12.75">
      <c r="B416" s="16"/>
    </row>
    <row r="417" ht="12.75">
      <c r="B417" s="16"/>
    </row>
    <row r="418" ht="12.75">
      <c r="B418" s="16"/>
    </row>
    <row r="419" ht="12.75">
      <c r="B419" s="16"/>
    </row>
    <row r="420" ht="12.75">
      <c r="B420" s="16"/>
    </row>
    <row r="421" ht="12.75">
      <c r="B421" s="16"/>
    </row>
    <row r="422" ht="12.75">
      <c r="B422" s="16"/>
    </row>
    <row r="423" ht="12.75">
      <c r="B423" s="16"/>
    </row>
    <row r="424" ht="12.75">
      <c r="B424" s="16"/>
    </row>
    <row r="425" ht="12.75">
      <c r="B425" s="16"/>
    </row>
    <row r="426" ht="12.75">
      <c r="B426" s="16"/>
    </row>
    <row r="427" ht="12.75">
      <c r="B427" s="16"/>
    </row>
    <row r="428" ht="12.75">
      <c r="B428" s="16"/>
    </row>
    <row r="429" ht="12.75">
      <c r="B429" s="16"/>
    </row>
    <row r="430" ht="12.75">
      <c r="B430" s="16"/>
    </row>
    <row r="431" ht="12.75">
      <c r="B431" s="16"/>
    </row>
    <row r="432" ht="12.75">
      <c r="B432" s="16"/>
    </row>
    <row r="433" ht="12.75">
      <c r="B433" s="16"/>
    </row>
    <row r="434" ht="12.75">
      <c r="B434" s="16"/>
    </row>
    <row r="435" ht="12.75">
      <c r="B435" s="16"/>
    </row>
    <row r="436" ht="12.75">
      <c r="B436" s="16"/>
    </row>
    <row r="437" ht="12.75">
      <c r="B437" s="16"/>
    </row>
    <row r="438" ht="12.75">
      <c r="B438" s="16"/>
    </row>
    <row r="439" ht="12.75">
      <c r="B439" s="16"/>
    </row>
    <row r="440" ht="12.75">
      <c r="B440" s="16"/>
    </row>
    <row r="441" ht="12.75">
      <c r="B441" s="16"/>
    </row>
    <row r="442" ht="12.75">
      <c r="B442" s="16"/>
    </row>
    <row r="443" ht="12.75">
      <c r="B443" s="16"/>
    </row>
    <row r="444" ht="12.75">
      <c r="B444" s="16"/>
    </row>
    <row r="445" ht="12.75">
      <c r="B445" s="16"/>
    </row>
    <row r="446" ht="12.75">
      <c r="B446" s="16"/>
    </row>
    <row r="447" ht="12.75">
      <c r="B447" s="16"/>
    </row>
    <row r="448" ht="12.75">
      <c r="B448" s="16"/>
    </row>
    <row r="449" ht="12.75">
      <c r="B449" s="16"/>
    </row>
    <row r="450" ht="12.75">
      <c r="B450" s="16"/>
    </row>
    <row r="451" ht="12.75">
      <c r="B451" s="16"/>
    </row>
    <row r="452" ht="12.75">
      <c r="B452" s="16"/>
    </row>
    <row r="453" ht="12.75">
      <c r="B453" s="16"/>
    </row>
    <row r="454" ht="12.75">
      <c r="B454" s="16"/>
    </row>
    <row r="455" ht="12.75">
      <c r="B455" s="16"/>
    </row>
    <row r="456" ht="12.75">
      <c r="B456" s="16"/>
    </row>
    <row r="457" ht="12.75">
      <c r="B457" s="16"/>
    </row>
    <row r="458" ht="12.75">
      <c r="B458" s="16"/>
    </row>
    <row r="459" ht="12.75">
      <c r="B459" s="16"/>
    </row>
    <row r="460" ht="12.75">
      <c r="B460" s="16"/>
    </row>
    <row r="461" ht="12.75">
      <c r="B461" s="16"/>
    </row>
    <row r="462" ht="12.75">
      <c r="B462" s="16"/>
    </row>
    <row r="463" ht="12.75">
      <c r="B463" s="16"/>
    </row>
    <row r="464" ht="12.75">
      <c r="B464" s="16"/>
    </row>
    <row r="465" ht="12.75">
      <c r="B465" s="16"/>
    </row>
    <row r="466" ht="12.75">
      <c r="B466" s="16"/>
    </row>
    <row r="467" ht="12.75">
      <c r="B467" s="16"/>
    </row>
    <row r="468" ht="12.75">
      <c r="B468" s="16"/>
    </row>
    <row r="469" ht="12.75">
      <c r="B469" s="16"/>
    </row>
    <row r="470" ht="12.75">
      <c r="B470" s="16"/>
    </row>
    <row r="471" ht="12.75">
      <c r="B471" s="16"/>
    </row>
    <row r="472" ht="12.75">
      <c r="B472" s="16"/>
    </row>
    <row r="473" ht="12.75">
      <c r="B473" s="16"/>
    </row>
    <row r="474" ht="12.75">
      <c r="B474" s="16"/>
    </row>
    <row r="475" ht="12.75">
      <c r="B475" s="16"/>
    </row>
    <row r="476" ht="12.75">
      <c r="B476" s="16"/>
    </row>
    <row r="477" ht="12.75">
      <c r="B477" s="16"/>
    </row>
    <row r="478" ht="12.75">
      <c r="B478" s="16"/>
    </row>
    <row r="479" ht="12.75">
      <c r="B479" s="16"/>
    </row>
    <row r="480" ht="12.75">
      <c r="B480" s="16"/>
    </row>
    <row r="481" ht="12.75">
      <c r="B481" s="16"/>
    </row>
    <row r="482" ht="12.75">
      <c r="B482" s="16"/>
    </row>
    <row r="483" ht="12.75">
      <c r="B483" s="16"/>
    </row>
    <row r="484" ht="12.75">
      <c r="B484" s="16"/>
    </row>
    <row r="485" ht="12.75">
      <c r="B485" s="16"/>
    </row>
    <row r="486" ht="12.75">
      <c r="B486" s="16"/>
    </row>
    <row r="487" ht="12.75">
      <c r="B487" s="16"/>
    </row>
    <row r="488" ht="12.75">
      <c r="B488" s="16"/>
    </row>
    <row r="489" ht="12.75">
      <c r="B489" s="16"/>
    </row>
    <row r="490" ht="12.75">
      <c r="B490" s="16"/>
    </row>
    <row r="491" ht="12.75">
      <c r="B491" s="16"/>
    </row>
    <row r="492" ht="12.75">
      <c r="B492" s="16"/>
    </row>
    <row r="493" ht="12.75">
      <c r="B493" s="16"/>
    </row>
    <row r="494" ht="12.75">
      <c r="B494" s="16"/>
    </row>
    <row r="495" ht="12.75">
      <c r="B495" s="16"/>
    </row>
    <row r="496" ht="12.75">
      <c r="B496" s="16"/>
    </row>
    <row r="497" ht="12.75">
      <c r="B497" s="16"/>
    </row>
    <row r="498" ht="12.75">
      <c r="B498" s="16"/>
    </row>
    <row r="499" ht="12.75">
      <c r="B499" s="16"/>
    </row>
    <row r="500" ht="12.75">
      <c r="B500" s="16"/>
    </row>
    <row r="501" ht="12.75">
      <c r="B501" s="16"/>
    </row>
    <row r="502" ht="12.75">
      <c r="B502" s="16"/>
    </row>
    <row r="503" ht="12.75">
      <c r="B503" s="16"/>
    </row>
    <row r="504" ht="12.75">
      <c r="B504" s="16"/>
    </row>
    <row r="505" ht="12.75">
      <c r="B505" s="16"/>
    </row>
    <row r="506" ht="12.75">
      <c r="B506" s="16"/>
    </row>
    <row r="507" ht="12.75">
      <c r="B507" s="16"/>
    </row>
    <row r="508" ht="12.75">
      <c r="B508" s="16"/>
    </row>
    <row r="509" ht="12.75">
      <c r="B509" s="16"/>
    </row>
    <row r="510" ht="12.75">
      <c r="B510" s="16"/>
    </row>
    <row r="511" ht="12.75">
      <c r="B511" s="16"/>
    </row>
    <row r="512" ht="12.75">
      <c r="B512" s="16"/>
    </row>
    <row r="513" ht="12.75">
      <c r="B513" s="16"/>
    </row>
    <row r="514" ht="12.75">
      <c r="B514" s="16"/>
    </row>
    <row r="515" ht="12.75">
      <c r="B515" s="16"/>
    </row>
    <row r="516" ht="12.75">
      <c r="B516" s="16"/>
    </row>
    <row r="517" ht="12.75">
      <c r="B517" s="16"/>
    </row>
    <row r="518" ht="12.75">
      <c r="B518" s="16"/>
    </row>
    <row r="519" ht="12.75">
      <c r="B519" s="16"/>
    </row>
    <row r="520" ht="12.75">
      <c r="B520" s="16"/>
    </row>
    <row r="521" ht="12.75">
      <c r="B521" s="16"/>
    </row>
    <row r="522" ht="12.75">
      <c r="B522" s="16"/>
    </row>
    <row r="523" ht="12.75">
      <c r="B523" s="16"/>
    </row>
    <row r="524" ht="12.75">
      <c r="B524" s="16"/>
    </row>
    <row r="525" ht="12.75">
      <c r="B525" s="16"/>
    </row>
    <row r="526" ht="12.75">
      <c r="B526" s="16"/>
    </row>
    <row r="527" ht="12.75">
      <c r="B527" s="16"/>
    </row>
    <row r="528" ht="12.75">
      <c r="B528" s="16"/>
    </row>
    <row r="529" ht="12.75">
      <c r="B529" s="16"/>
    </row>
    <row r="530" ht="12.75">
      <c r="B530" s="16"/>
    </row>
    <row r="531" ht="12.75">
      <c r="B531" s="16"/>
    </row>
    <row r="532" ht="12.75">
      <c r="B532" s="16"/>
    </row>
    <row r="533" ht="12.75">
      <c r="B533" s="16"/>
    </row>
    <row r="534" ht="12.75">
      <c r="B534" s="16"/>
    </row>
    <row r="535" ht="12.75">
      <c r="B535" s="16"/>
    </row>
    <row r="536" ht="12.75">
      <c r="B536" s="16"/>
    </row>
    <row r="537" ht="12.75">
      <c r="B537" s="16"/>
    </row>
    <row r="538" ht="12.75">
      <c r="B538" s="16"/>
    </row>
    <row r="539" ht="12.75">
      <c r="B539" s="16"/>
    </row>
    <row r="540" ht="12.75">
      <c r="B540" s="16"/>
    </row>
    <row r="541" ht="12.75">
      <c r="B541" s="16"/>
    </row>
    <row r="542" ht="12.75">
      <c r="B542" s="16"/>
    </row>
    <row r="543" ht="12.75">
      <c r="B543" s="16"/>
    </row>
    <row r="544" ht="12.75">
      <c r="B544" s="16"/>
    </row>
    <row r="545" ht="12.75">
      <c r="B545" s="16"/>
    </row>
    <row r="546" ht="12.75">
      <c r="B546" s="16"/>
    </row>
    <row r="547" ht="12.75">
      <c r="B547" s="16"/>
    </row>
    <row r="548" ht="12.75">
      <c r="B548" s="16"/>
    </row>
    <row r="549" ht="12.75">
      <c r="B549" s="16"/>
    </row>
    <row r="550" ht="12.75">
      <c r="B550" s="16"/>
    </row>
    <row r="551" ht="12.75">
      <c r="B551" s="16"/>
    </row>
    <row r="552" ht="12.75">
      <c r="B552" s="16"/>
    </row>
    <row r="553" ht="12.75">
      <c r="B553" s="16"/>
    </row>
    <row r="554" ht="12.75">
      <c r="B554" s="16"/>
    </row>
    <row r="555" ht="12.75">
      <c r="B555" s="16"/>
    </row>
    <row r="556" ht="12.75">
      <c r="B556" s="16"/>
    </row>
    <row r="557" ht="12.75">
      <c r="B557" s="16"/>
    </row>
    <row r="558" ht="12.75">
      <c r="B558" s="16"/>
    </row>
    <row r="559" ht="12.75">
      <c r="B559" s="16"/>
    </row>
    <row r="560" ht="12.75">
      <c r="B560" s="16"/>
    </row>
    <row r="561" ht="12.75">
      <c r="B561" s="16"/>
    </row>
    <row r="562" ht="12.75">
      <c r="B562" s="16"/>
    </row>
    <row r="563" ht="12.75">
      <c r="B563" s="16"/>
    </row>
    <row r="564" ht="12.75">
      <c r="B564" s="16"/>
    </row>
    <row r="565" ht="12.75">
      <c r="B565" s="16"/>
    </row>
    <row r="566" ht="12.75">
      <c r="B566" s="16"/>
    </row>
    <row r="567" ht="12.75">
      <c r="B567" s="16"/>
    </row>
    <row r="568" ht="12.75">
      <c r="B568" s="16"/>
    </row>
    <row r="569" ht="12.75">
      <c r="B569" s="16"/>
    </row>
    <row r="570" ht="12.75">
      <c r="B570" s="16"/>
    </row>
    <row r="571" ht="12.75">
      <c r="B571" s="16"/>
    </row>
    <row r="572" ht="12.75">
      <c r="B572" s="16"/>
    </row>
    <row r="573" ht="12.75">
      <c r="B573" s="16"/>
    </row>
    <row r="574" ht="12.75">
      <c r="B574" s="16"/>
    </row>
    <row r="575" ht="12.75">
      <c r="B575" s="16"/>
    </row>
    <row r="576" ht="12.75">
      <c r="B576" s="16"/>
    </row>
    <row r="577" ht="12.75">
      <c r="B577" s="16"/>
    </row>
    <row r="578" ht="12.75">
      <c r="B578" s="16"/>
    </row>
    <row r="579" ht="12.75">
      <c r="B579" s="16"/>
    </row>
    <row r="580" ht="12.75">
      <c r="B580" s="16"/>
    </row>
    <row r="581" ht="12.75">
      <c r="B581" s="16"/>
    </row>
    <row r="582" ht="12.75">
      <c r="B582" s="16"/>
    </row>
    <row r="583" ht="12.75">
      <c r="B583" s="16"/>
    </row>
    <row r="584" ht="12.75">
      <c r="B584" s="16"/>
    </row>
    <row r="585" ht="12.75">
      <c r="B585" s="16"/>
    </row>
    <row r="586" ht="12.75">
      <c r="B586" s="16"/>
    </row>
    <row r="587" ht="12.75">
      <c r="B587" s="16"/>
    </row>
    <row r="588" ht="12.75">
      <c r="B588" s="16"/>
    </row>
    <row r="589" ht="12.75">
      <c r="B589" s="16"/>
    </row>
    <row r="590" ht="12.75">
      <c r="B590" s="16"/>
    </row>
    <row r="591" ht="12.75">
      <c r="B591" s="16"/>
    </row>
    <row r="592" ht="12.75">
      <c r="B592" s="16"/>
    </row>
    <row r="593" ht="12.75">
      <c r="B593" s="16"/>
    </row>
    <row r="594" ht="12.75">
      <c r="B594" s="16"/>
    </row>
    <row r="595" ht="12.75">
      <c r="B595" s="16"/>
    </row>
    <row r="596" ht="12.75">
      <c r="B596" s="16"/>
    </row>
    <row r="597" ht="12.75">
      <c r="B597" s="16"/>
    </row>
    <row r="598" ht="12.75">
      <c r="B598" s="16"/>
    </row>
    <row r="599" ht="12.75">
      <c r="B599" s="16"/>
    </row>
    <row r="600" ht="12.75">
      <c r="B600" s="16"/>
    </row>
    <row r="601" ht="12.75">
      <c r="B601" s="16"/>
    </row>
    <row r="602" ht="12.75">
      <c r="B602" s="16"/>
    </row>
  </sheetData>
  <sheetProtection/>
  <mergeCells count="14">
    <mergeCell ref="A24:A25"/>
    <mergeCell ref="B25:M25"/>
    <mergeCell ref="L22:M22"/>
    <mergeCell ref="G3:K3"/>
    <mergeCell ref="A3:F3"/>
    <mergeCell ref="L3:M3"/>
    <mergeCell ref="A21:M21"/>
    <mergeCell ref="A23:F23"/>
    <mergeCell ref="G23:K23"/>
    <mergeCell ref="L23:M23"/>
    <mergeCell ref="A1:M1"/>
    <mergeCell ref="A4:A5"/>
    <mergeCell ref="B5:M5"/>
    <mergeCell ref="L2:M2"/>
  </mergeCells>
  <printOptions horizontalCentered="1" verticalCentered="1"/>
  <pageMargins left="1" right="0.5" top="1" bottom="0.5" header="0" footer="0"/>
  <pageSetup horizontalDpi="600" verticalDpi="600" orientation="landscape" r:id="rId1"/>
  <rowBreaks count="1" manualBreakCount="1">
    <brk id="20" max="255" man="1"/>
  </rowBreaks>
  <ignoredErrors>
    <ignoredError sqref="C43:D43 L43 J43 F43" formula="1"/>
  </ignoredErrors>
</worksheet>
</file>

<file path=xl/worksheets/sheet16.xml><?xml version="1.0" encoding="utf-8"?>
<worksheet xmlns="http://schemas.openxmlformats.org/spreadsheetml/2006/main" xmlns:r="http://schemas.openxmlformats.org/officeDocument/2006/relationships">
  <dimension ref="A1:N33"/>
  <sheetViews>
    <sheetView zoomScale="98" zoomScaleNormal="98" workbookViewId="0" topLeftCell="A16">
      <selection activeCell="G39" sqref="G39"/>
    </sheetView>
  </sheetViews>
  <sheetFormatPr defaultColWidth="9.140625" defaultRowHeight="12.75"/>
  <cols>
    <col min="1" max="1" width="20.00390625" style="0" customWidth="1"/>
    <col min="2" max="2" width="13.421875" style="0" customWidth="1"/>
    <col min="3" max="3" width="17.7109375" style="0" customWidth="1"/>
    <col min="4" max="4" width="11.8515625" style="0" customWidth="1"/>
    <col min="5" max="5" width="5.140625" style="0" customWidth="1"/>
    <col min="6" max="6" width="14.00390625" style="0" customWidth="1"/>
    <col min="7" max="7" width="15.140625" style="0" customWidth="1"/>
    <col min="8" max="8" width="16.421875" style="0" customWidth="1"/>
    <col min="9" max="9" width="18.8515625" style="0" customWidth="1"/>
    <col min="10" max="10" width="16.57421875" style="0" customWidth="1"/>
  </cols>
  <sheetData>
    <row r="1" spans="1:10" s="48" customFormat="1" ht="20.25">
      <c r="A1" s="463" t="s">
        <v>171</v>
      </c>
      <c r="B1" s="463"/>
      <c r="C1" s="463"/>
      <c r="D1" s="463"/>
      <c r="E1" s="463"/>
      <c r="F1" s="463"/>
      <c r="G1" s="463"/>
      <c r="H1" s="463"/>
      <c r="I1" s="463"/>
      <c r="J1" s="463"/>
    </row>
    <row r="2" spans="1:10" ht="15.75" customHeight="1">
      <c r="A2" s="56"/>
      <c r="B2" s="56"/>
      <c r="C2" s="56"/>
      <c r="D2" s="56"/>
      <c r="E2" s="56"/>
      <c r="F2" s="137"/>
      <c r="G2" s="137"/>
      <c r="H2" s="56"/>
      <c r="I2" s="56"/>
      <c r="J2" s="56"/>
    </row>
    <row r="3" spans="1:10" s="18" customFormat="1" ht="15.75" customHeight="1" thickBot="1">
      <c r="A3" s="89" t="s">
        <v>291</v>
      </c>
      <c r="B3" s="143"/>
      <c r="C3" s="88"/>
      <c r="D3" s="88"/>
      <c r="E3" s="88"/>
      <c r="F3" s="7"/>
      <c r="G3" s="7"/>
      <c r="H3" s="752" t="s">
        <v>2</v>
      </c>
      <c r="I3" s="752"/>
      <c r="J3" s="88"/>
    </row>
    <row r="4" spans="1:10" s="17" customFormat="1" ht="15.75" customHeight="1" thickBot="1">
      <c r="A4" s="328" t="s">
        <v>409</v>
      </c>
      <c r="B4" s="89"/>
      <c r="C4" s="320">
        <v>39859</v>
      </c>
      <c r="D4" s="143"/>
      <c r="E4" s="143"/>
      <c r="F4" s="89" t="s">
        <v>411</v>
      </c>
      <c r="G4" s="89"/>
      <c r="H4" s="89"/>
      <c r="I4" s="89"/>
      <c r="J4" s="225"/>
    </row>
    <row r="5" spans="1:10" s="17" customFormat="1" ht="15.75" customHeight="1" thickBot="1">
      <c r="A5" s="654" t="s">
        <v>410</v>
      </c>
      <c r="B5" s="655"/>
      <c r="C5" s="655"/>
      <c r="D5" s="655"/>
      <c r="E5" s="655"/>
      <c r="F5" s="655"/>
      <c r="G5" s="655"/>
      <c r="H5" s="655"/>
      <c r="I5" s="655"/>
      <c r="J5" s="658"/>
    </row>
    <row r="6" spans="1:10" s="17" customFormat="1" ht="15.75" customHeight="1" thickBot="1">
      <c r="A6" s="742" t="s">
        <v>412</v>
      </c>
      <c r="B6" s="742"/>
      <c r="C6" s="742"/>
      <c r="D6" s="743"/>
      <c r="E6" s="321">
        <v>3</v>
      </c>
      <c r="F6" s="741" t="s">
        <v>413</v>
      </c>
      <c r="G6" s="742"/>
      <c r="H6" s="742"/>
      <c r="I6" s="743"/>
      <c r="J6" s="321">
        <v>75</v>
      </c>
    </row>
    <row r="7" spans="1:10" s="223" customFormat="1" ht="74.25" customHeight="1">
      <c r="A7" s="458" t="s">
        <v>415</v>
      </c>
      <c r="B7" s="458" t="s">
        <v>416</v>
      </c>
      <c r="C7" s="458" t="s">
        <v>480</v>
      </c>
      <c r="D7" s="753" t="s">
        <v>340</v>
      </c>
      <c r="E7" s="754"/>
      <c r="F7" s="458" t="s">
        <v>417</v>
      </c>
      <c r="G7" s="458" t="s">
        <v>418</v>
      </c>
      <c r="H7" s="458" t="s">
        <v>419</v>
      </c>
      <c r="I7" s="458" t="s">
        <v>420</v>
      </c>
      <c r="J7" s="458" t="s">
        <v>421</v>
      </c>
    </row>
    <row r="8" spans="1:10" s="223" customFormat="1" ht="15.75" customHeight="1">
      <c r="A8" s="459" t="s">
        <v>485</v>
      </c>
      <c r="B8" s="459"/>
      <c r="C8" s="460"/>
      <c r="D8" s="460"/>
      <c r="E8" s="461"/>
      <c r="F8" s="461"/>
      <c r="G8" s="459"/>
      <c r="H8" s="459"/>
      <c r="I8" s="459"/>
      <c r="J8" s="459"/>
    </row>
    <row r="9" spans="1:10" s="18" customFormat="1" ht="15.75">
      <c r="A9" s="329">
        <f>C4</f>
        <v>39859</v>
      </c>
      <c r="B9" s="330" t="s">
        <v>83</v>
      </c>
      <c r="C9" s="331">
        <v>1200</v>
      </c>
      <c r="D9" s="744">
        <f>C9*(3.14*(($E$6/2)/12)^2)</f>
        <v>58.875</v>
      </c>
      <c r="E9" s="745"/>
      <c r="F9" s="332">
        <v>13250</v>
      </c>
      <c r="G9" s="333" t="s">
        <v>39</v>
      </c>
      <c r="H9" s="334" t="s">
        <v>39</v>
      </c>
      <c r="I9" s="334" t="s">
        <v>39</v>
      </c>
      <c r="J9" s="335" t="s">
        <v>39</v>
      </c>
    </row>
    <row r="10" spans="1:14" s="18" customFormat="1" ht="15.75">
      <c r="A10" s="224">
        <v>39888.416666666664</v>
      </c>
      <c r="B10" s="153" t="s">
        <v>83</v>
      </c>
      <c r="C10" s="155">
        <v>950</v>
      </c>
      <c r="D10" s="739">
        <f>C10*(3.14*(($E$6/2)/12)^2)</f>
        <v>46.609375</v>
      </c>
      <c r="E10" s="740"/>
      <c r="F10" s="226">
        <v>925</v>
      </c>
      <c r="G10" s="322">
        <f>A10-A9</f>
        <v>29.41666666666424</v>
      </c>
      <c r="H10" s="323">
        <f>((((D9*F9*$J$6*0.0000001581)+(D10*F10*$J$6*0.0000001581))/2)*24)</f>
        <v>117.13418405859375</v>
      </c>
      <c r="I10" s="324">
        <f>H10*(G10)</f>
        <v>3445.6972477233485</v>
      </c>
      <c r="J10" s="325">
        <f>I10</f>
        <v>3445.6972477233485</v>
      </c>
      <c r="N10" s="241" t="s">
        <v>109</v>
      </c>
    </row>
    <row r="11" spans="1:10" s="18" customFormat="1" ht="15.75">
      <c r="A11" s="224">
        <v>39920.5</v>
      </c>
      <c r="B11" s="153" t="s">
        <v>84</v>
      </c>
      <c r="C11" s="155">
        <v>825</v>
      </c>
      <c r="D11" s="739">
        <f>C11*(3.14*(($E$6/2)/12)^2)</f>
        <v>40.4765625</v>
      </c>
      <c r="E11" s="740"/>
      <c r="F11" s="226">
        <v>500</v>
      </c>
      <c r="G11" s="322">
        <f>A11-A10</f>
        <v>32.08333333333576</v>
      </c>
      <c r="H11" s="323">
        <f>((((D10*F10*$J$6*0.0000001581)+(D11*F11*$J$6*0.0000001581))/2)*24)</f>
        <v>9.01434941015625</v>
      </c>
      <c r="I11" s="324">
        <f>H11*(G11)</f>
        <v>289.21037690920156</v>
      </c>
      <c r="J11" s="325">
        <f>I11+J10</f>
        <v>3734.90762463255</v>
      </c>
    </row>
    <row r="12" spans="1:13" s="18" customFormat="1" ht="15.75">
      <c r="A12" s="224">
        <v>39948.541666666664</v>
      </c>
      <c r="B12" s="153" t="s">
        <v>85</v>
      </c>
      <c r="C12" s="155">
        <v>901</v>
      </c>
      <c r="D12" s="739">
        <f>C12*(3.14*(($E$6/2)/12)^2)</f>
        <v>44.205312500000005</v>
      </c>
      <c r="E12" s="740"/>
      <c r="F12" s="226">
        <v>302</v>
      </c>
      <c r="G12" s="322">
        <f>A12-A11</f>
        <v>28.04166666666424</v>
      </c>
      <c r="H12" s="323">
        <f>((((D11*F11*$J$6*0.0000001581)+(D12*F12*$J$6*0.0000001581))/2)*24)</f>
        <v>4.77927716158125</v>
      </c>
      <c r="I12" s="324">
        <f>H12*(G12)</f>
        <v>134.01889707266264</v>
      </c>
      <c r="J12" s="325">
        <f>I12+J11</f>
        <v>3868.9265217052125</v>
      </c>
      <c r="M12" s="18" t="s">
        <v>109</v>
      </c>
    </row>
    <row r="13" spans="1:10" s="18" customFormat="1" ht="16.5" thickBot="1">
      <c r="A13" s="224">
        <v>39976.604166666664</v>
      </c>
      <c r="B13" s="153" t="s">
        <v>83</v>
      </c>
      <c r="C13" s="155">
        <v>1050</v>
      </c>
      <c r="D13" s="739">
        <f>C13*(3.14*(($E$6/2)/12)^2)</f>
        <v>51.515625</v>
      </c>
      <c r="E13" s="740"/>
      <c r="F13" s="226">
        <v>45</v>
      </c>
      <c r="G13" s="322">
        <f>A13-A12</f>
        <v>28.0625</v>
      </c>
      <c r="H13" s="323">
        <f>((((D12*F12*$J$6*0.0000001581)+(D13*F13*$J$6*0.0000001581))/2)*24)</f>
        <v>2.2294292451750004</v>
      </c>
      <c r="I13" s="324">
        <f>H13*(G13)</f>
        <v>62.56335819272345</v>
      </c>
      <c r="J13" s="325">
        <f>I13+J12</f>
        <v>3931.489879897936</v>
      </c>
    </row>
    <row r="14" spans="1:10" s="17" customFormat="1" ht="15.75" customHeight="1" thickBot="1">
      <c r="A14" s="654" t="s">
        <v>338</v>
      </c>
      <c r="B14" s="655"/>
      <c r="C14" s="655"/>
      <c r="D14" s="655"/>
      <c r="E14" s="655"/>
      <c r="F14" s="655"/>
      <c r="G14" s="655"/>
      <c r="H14" s="655"/>
      <c r="I14" s="655"/>
      <c r="J14" s="658"/>
    </row>
    <row r="15" spans="1:10" s="17" customFormat="1" ht="15.75" customHeight="1" thickBot="1">
      <c r="A15" s="741" t="s">
        <v>414</v>
      </c>
      <c r="B15" s="742"/>
      <c r="C15" s="742"/>
      <c r="D15" s="743"/>
      <c r="E15" s="321">
        <v>8</v>
      </c>
      <c r="F15" s="741" t="s">
        <v>413</v>
      </c>
      <c r="G15" s="742"/>
      <c r="H15" s="742"/>
      <c r="I15" s="743"/>
      <c r="J15" s="321">
        <v>75</v>
      </c>
    </row>
    <row r="16" spans="1:10" s="223" customFormat="1" ht="74.25" customHeight="1" thickBot="1">
      <c r="A16" s="336" t="s">
        <v>415</v>
      </c>
      <c r="B16" s="336" t="s">
        <v>416</v>
      </c>
      <c r="C16" s="336" t="s">
        <v>172</v>
      </c>
      <c r="D16" s="749" t="s">
        <v>340</v>
      </c>
      <c r="E16" s="750"/>
      <c r="F16" s="336" t="s">
        <v>417</v>
      </c>
      <c r="G16" s="336" t="s">
        <v>418</v>
      </c>
      <c r="H16" s="336" t="s">
        <v>419</v>
      </c>
      <c r="I16" s="336" t="s">
        <v>420</v>
      </c>
      <c r="J16" s="336" t="s">
        <v>421</v>
      </c>
    </row>
    <row r="17" spans="1:10" s="223" customFormat="1" ht="15.75" customHeight="1">
      <c r="A17" s="459" t="s">
        <v>485</v>
      </c>
      <c r="B17" s="459"/>
      <c r="C17" s="460"/>
      <c r="D17" s="460"/>
      <c r="E17" s="461"/>
      <c r="F17" s="461"/>
      <c r="G17" s="459"/>
      <c r="H17" s="459"/>
      <c r="I17" s="459"/>
      <c r="J17" s="459"/>
    </row>
    <row r="18" spans="1:10" s="18" customFormat="1" ht="15.75">
      <c r="A18" s="397">
        <f>A9</f>
        <v>39859</v>
      </c>
      <c r="B18" s="398" t="str">
        <f>B9</f>
        <v>Yes/Yes</v>
      </c>
      <c r="C18" s="331">
        <v>588</v>
      </c>
      <c r="D18" s="744">
        <f>C18*(3.14*(($E$15/2)/12)^2)</f>
        <v>205.14666666666665</v>
      </c>
      <c r="E18" s="745"/>
      <c r="F18" s="401">
        <v>505</v>
      </c>
      <c r="G18" s="333" t="s">
        <v>39</v>
      </c>
      <c r="H18" s="334" t="s">
        <v>39</v>
      </c>
      <c r="I18" s="334" t="s">
        <v>39</v>
      </c>
      <c r="J18" s="335" t="s">
        <v>39</v>
      </c>
    </row>
    <row r="19" spans="1:14" s="18" customFormat="1" ht="15.75">
      <c r="A19" s="399">
        <f aca="true" t="shared" si="0" ref="A19:B22">A10</f>
        <v>39888.416666666664</v>
      </c>
      <c r="B19" s="400" t="str">
        <f t="shared" si="0"/>
        <v>Yes/Yes</v>
      </c>
      <c r="C19" s="155">
        <v>404</v>
      </c>
      <c r="D19" s="739">
        <f>C19*(3.14*(($E$15/2)/12)^2)</f>
        <v>140.9511111111111</v>
      </c>
      <c r="E19" s="740"/>
      <c r="F19" s="402">
        <v>250</v>
      </c>
      <c r="G19" s="322">
        <f>A19-A18</f>
        <v>29.41666666666424</v>
      </c>
      <c r="H19" s="326">
        <f>((((D18*F18*$J$15*0.0000001581)+(D19*F19*$J$15*0.0000001581))/2)*24)</f>
        <v>19.755094595999996</v>
      </c>
      <c r="I19" s="324">
        <f>H19*(G19)</f>
        <v>581.129032698952</v>
      </c>
      <c r="J19" s="325">
        <f>I19</f>
        <v>581.129032698952</v>
      </c>
      <c r="N19" s="18" t="s">
        <v>109</v>
      </c>
    </row>
    <row r="20" spans="1:10" s="18" customFormat="1" ht="15.75">
      <c r="A20" s="399">
        <f t="shared" si="0"/>
        <v>39920.5</v>
      </c>
      <c r="B20" s="400" t="str">
        <f t="shared" si="0"/>
        <v>No*/No</v>
      </c>
      <c r="C20" s="155">
        <v>455</v>
      </c>
      <c r="D20" s="739">
        <f>C20*(3.14*(($E$15/2)/12)^2)</f>
        <v>158.74444444444444</v>
      </c>
      <c r="E20" s="740"/>
      <c r="F20" s="402">
        <v>101.1</v>
      </c>
      <c r="G20" s="322">
        <f>A20-A19</f>
        <v>32.08333333333576</v>
      </c>
      <c r="H20" s="326">
        <f>((((D19*F19*$J$15*0.0000001581)+(D20*F20*$J$15*0.0000001581))/2)*24)</f>
        <v>7.2976046217</v>
      </c>
      <c r="I20" s="324">
        <f>H20*(G20)</f>
        <v>234.13148161289269</v>
      </c>
      <c r="J20" s="325">
        <f>I20+J19</f>
        <v>815.2605143118446</v>
      </c>
    </row>
    <row r="21" spans="1:13" s="18" customFormat="1" ht="15.75">
      <c r="A21" s="399">
        <f t="shared" si="0"/>
        <v>39948.541666666664</v>
      </c>
      <c r="B21" s="400" t="str">
        <f t="shared" si="0"/>
        <v>No/Yes</v>
      </c>
      <c r="C21" s="155">
        <v>405</v>
      </c>
      <c r="D21" s="739">
        <f>C21*(3.14*(($E$15/2)/12)^2)</f>
        <v>141.29999999999998</v>
      </c>
      <c r="E21" s="740"/>
      <c r="F21" s="402">
        <v>36</v>
      </c>
      <c r="G21" s="322">
        <f>A21-A20</f>
        <v>28.04166666666424</v>
      </c>
      <c r="H21" s="326">
        <f>((((D20*F20*$J$15*0.0000001581)+(D21*F21*$J$15*0.0000001581))/2)*24)</f>
        <v>3.0074219936999995</v>
      </c>
      <c r="I21" s="324">
        <f>H21*(G21)</f>
        <v>84.3331250733302</v>
      </c>
      <c r="J21" s="325">
        <f>I21+J20</f>
        <v>899.5936393851748</v>
      </c>
      <c r="M21" s="18" t="s">
        <v>109</v>
      </c>
    </row>
    <row r="22" spans="1:12" s="18" customFormat="1" ht="16.5" thickBot="1">
      <c r="A22" s="399">
        <f t="shared" si="0"/>
        <v>39976.604166666664</v>
      </c>
      <c r="B22" s="400" t="str">
        <f t="shared" si="0"/>
        <v>Yes/Yes</v>
      </c>
      <c r="C22" s="155">
        <v>392</v>
      </c>
      <c r="D22" s="739">
        <f>C22*(3.14*(($E$15/2)/12)^2)</f>
        <v>136.76444444444442</v>
      </c>
      <c r="E22" s="740"/>
      <c r="F22" s="402">
        <v>0.5</v>
      </c>
      <c r="G22" s="322">
        <f>A22-A21</f>
        <v>28.0625</v>
      </c>
      <c r="H22" s="326">
        <f>((((D21*F21*$J$15*0.0000001581)+(D22*F22*$J$15*0.0000001581))/2)*24)</f>
        <v>0.7335308783999999</v>
      </c>
      <c r="I22" s="324">
        <f>H22*(G22)</f>
        <v>20.584710275099997</v>
      </c>
      <c r="J22" s="325">
        <f>I22+J21</f>
        <v>920.1783496602748</v>
      </c>
      <c r="L22" s="18" t="s">
        <v>109</v>
      </c>
    </row>
    <row r="23" spans="1:10" s="18" customFormat="1" ht="16.5" thickBot="1">
      <c r="A23" s="228"/>
      <c r="B23" s="228"/>
      <c r="C23" s="227"/>
      <c r="D23" s="751"/>
      <c r="E23" s="751"/>
      <c r="F23" s="746" t="s">
        <v>422</v>
      </c>
      <c r="G23" s="747"/>
      <c r="H23" s="747"/>
      <c r="I23" s="748"/>
      <c r="J23" s="327">
        <f>J22+J13</f>
        <v>4851.66822955821</v>
      </c>
    </row>
    <row r="24" s="42" customFormat="1" ht="12.75" customHeight="1">
      <c r="A24" s="42" t="s">
        <v>423</v>
      </c>
    </row>
    <row r="25" s="42" customFormat="1" ht="12.75" customHeight="1">
      <c r="A25" s="42" t="s">
        <v>424</v>
      </c>
    </row>
    <row r="26" s="42" customFormat="1" ht="12.75" customHeight="1">
      <c r="A26" s="42" t="s">
        <v>425</v>
      </c>
    </row>
    <row r="27" s="42" customFormat="1" ht="12.75" customHeight="1">
      <c r="A27" s="42" t="s">
        <v>426</v>
      </c>
    </row>
    <row r="28" s="42" customFormat="1" ht="12.75" customHeight="1">
      <c r="A28" s="42" t="s">
        <v>86</v>
      </c>
    </row>
    <row r="29" s="42" customFormat="1" ht="12.75" customHeight="1">
      <c r="A29" s="42" t="s">
        <v>427</v>
      </c>
    </row>
    <row r="30" s="42" customFormat="1" ht="12.75" customHeight="1">
      <c r="A30" s="42" t="s">
        <v>428</v>
      </c>
    </row>
    <row r="31" s="42" customFormat="1" ht="12.75" customHeight="1">
      <c r="A31" s="42" t="s">
        <v>429</v>
      </c>
    </row>
    <row r="32" s="42" customFormat="1" ht="12.75" customHeight="1">
      <c r="A32" s="42" t="s">
        <v>430</v>
      </c>
    </row>
    <row r="33" spans="1:2" ht="12.75">
      <c r="A33" s="338"/>
      <c r="B33" s="337" t="s">
        <v>339</v>
      </c>
    </row>
  </sheetData>
  <sheetProtection/>
  <mergeCells count="22">
    <mergeCell ref="A6:D6"/>
    <mergeCell ref="A1:J1"/>
    <mergeCell ref="H3:I3"/>
    <mergeCell ref="D7:E7"/>
    <mergeCell ref="A5:J5"/>
    <mergeCell ref="F6:I6"/>
    <mergeCell ref="D9:E9"/>
    <mergeCell ref="D10:E10"/>
    <mergeCell ref="F23:I23"/>
    <mergeCell ref="D18:E18"/>
    <mergeCell ref="D19:E19"/>
    <mergeCell ref="D16:E16"/>
    <mergeCell ref="D23:E23"/>
    <mergeCell ref="D22:E22"/>
    <mergeCell ref="D11:E11"/>
    <mergeCell ref="D12:E12"/>
    <mergeCell ref="D20:E20"/>
    <mergeCell ref="D21:E21"/>
    <mergeCell ref="D13:E13"/>
    <mergeCell ref="A14:J14"/>
    <mergeCell ref="A15:D15"/>
    <mergeCell ref="F15:I15"/>
  </mergeCells>
  <printOptions horizontalCentered="1"/>
  <pageMargins left="0.5" right="0.5" top="1" bottom="1" header="0.5" footer="0.5"/>
  <pageSetup horizontalDpi="300" verticalDpi="300" orientation="landscape" scale="73" r:id="rId1"/>
</worksheet>
</file>

<file path=xl/worksheets/sheet17.xml><?xml version="1.0" encoding="utf-8"?>
<worksheet xmlns="http://schemas.openxmlformats.org/spreadsheetml/2006/main" xmlns:r="http://schemas.openxmlformats.org/officeDocument/2006/relationships">
  <dimension ref="A1:J23"/>
  <sheetViews>
    <sheetView zoomScale="95" zoomScaleNormal="95" zoomScalePageLayoutView="0" workbookViewId="0" topLeftCell="A1">
      <selection activeCell="M5" sqref="M5"/>
    </sheetView>
  </sheetViews>
  <sheetFormatPr defaultColWidth="9.140625" defaultRowHeight="12.75"/>
  <cols>
    <col min="1" max="3" width="10.7109375" style="0" customWidth="1"/>
    <col min="4" max="4" width="7.28125" style="0" customWidth="1"/>
    <col min="5" max="10" width="13.00390625" style="0" customWidth="1"/>
  </cols>
  <sheetData>
    <row r="1" spans="1:10" s="42" customFormat="1" ht="20.25">
      <c r="A1" s="463" t="s">
        <v>253</v>
      </c>
      <c r="B1" s="463"/>
      <c r="C1" s="463"/>
      <c r="D1" s="463"/>
      <c r="E1" s="463"/>
      <c r="F1" s="463"/>
      <c r="G1" s="463"/>
      <c r="H1" s="463"/>
      <c r="I1" s="463"/>
      <c r="J1" s="463"/>
    </row>
    <row r="2" spans="1:7" s="18" customFormat="1" ht="15.75">
      <c r="A2" s="296"/>
      <c r="F2" s="9"/>
      <c r="G2" s="9"/>
    </row>
    <row r="3" spans="1:10" s="18" customFormat="1" ht="16.5" thickBot="1">
      <c r="A3" s="263" t="s">
        <v>291</v>
      </c>
      <c r="B3" s="9"/>
      <c r="C3" s="9"/>
      <c r="D3" s="9"/>
      <c r="G3" s="263" t="s">
        <v>2</v>
      </c>
      <c r="H3" s="9"/>
      <c r="I3" s="9"/>
      <c r="J3" s="9"/>
    </row>
    <row r="4" spans="1:10" s="18" customFormat="1" ht="16.5" thickBot="1">
      <c r="A4" s="759" t="s">
        <v>200</v>
      </c>
      <c r="B4" s="759"/>
      <c r="C4" s="759"/>
      <c r="D4" s="759"/>
      <c r="E4" s="295"/>
      <c r="F4" s="295"/>
      <c r="G4" s="295"/>
      <c r="H4" s="295"/>
      <c r="I4" s="295"/>
      <c r="J4" s="295"/>
    </row>
    <row r="5" spans="1:10" s="18" customFormat="1" ht="15.75">
      <c r="A5" s="757" t="s">
        <v>212</v>
      </c>
      <c r="B5" s="757"/>
      <c r="C5" s="757"/>
      <c r="D5" s="757"/>
      <c r="E5" s="249"/>
      <c r="F5" s="249"/>
      <c r="G5" s="249"/>
      <c r="H5" s="249"/>
      <c r="I5" s="249"/>
      <c r="J5" s="249"/>
    </row>
    <row r="6" spans="1:10" s="18" customFormat="1" ht="15.75" customHeight="1">
      <c r="A6" s="756" t="s">
        <v>214</v>
      </c>
      <c r="B6" s="756"/>
      <c r="C6" s="756"/>
      <c r="D6" s="756"/>
      <c r="E6" s="242"/>
      <c r="F6" s="242"/>
      <c r="G6" s="242"/>
      <c r="H6" s="242"/>
      <c r="I6" s="242"/>
      <c r="J6" s="242"/>
    </row>
    <row r="7" spans="1:10" s="18" customFormat="1" ht="15.75">
      <c r="A7" s="756" t="s">
        <v>213</v>
      </c>
      <c r="B7" s="756"/>
      <c r="C7" s="756"/>
      <c r="D7" s="756"/>
      <c r="E7" s="242"/>
      <c r="F7" s="242"/>
      <c r="G7" s="242"/>
      <c r="H7" s="242"/>
      <c r="I7" s="242"/>
      <c r="J7" s="242"/>
    </row>
    <row r="8" spans="1:10" ht="15.75">
      <c r="A8" s="756" t="s">
        <v>193</v>
      </c>
      <c r="B8" s="756"/>
      <c r="C8" s="756"/>
      <c r="D8" s="756"/>
      <c r="E8" s="264"/>
      <c r="F8" s="264"/>
      <c r="G8" s="264"/>
      <c r="H8" s="264"/>
      <c r="I8" s="264"/>
      <c r="J8" s="264"/>
    </row>
    <row r="9" spans="1:10" ht="15.75">
      <c r="A9" s="756" t="s">
        <v>187</v>
      </c>
      <c r="B9" s="756"/>
      <c r="C9" s="756"/>
      <c r="D9" s="756"/>
      <c r="E9" s="264"/>
      <c r="F9" s="264"/>
      <c r="G9" s="264"/>
      <c r="H9" s="264"/>
      <c r="I9" s="264"/>
      <c r="J9" s="264"/>
    </row>
    <row r="10" spans="1:10" ht="15.75">
      <c r="A10" s="756" t="s">
        <v>195</v>
      </c>
      <c r="B10" s="756"/>
      <c r="C10" s="756"/>
      <c r="D10" s="756"/>
      <c r="E10" s="264"/>
      <c r="F10" s="264"/>
      <c r="G10" s="264"/>
      <c r="H10" s="264"/>
      <c r="I10" s="264"/>
      <c r="J10" s="264"/>
    </row>
    <row r="11" spans="1:10" ht="15.75">
      <c r="A11" s="756" t="s">
        <v>329</v>
      </c>
      <c r="B11" s="756"/>
      <c r="C11" s="756"/>
      <c r="D11" s="756"/>
      <c r="E11" s="264"/>
      <c r="F11" s="264"/>
      <c r="G11" s="264"/>
      <c r="H11" s="264"/>
      <c r="I11" s="264"/>
      <c r="J11" s="264"/>
    </row>
    <row r="12" spans="1:10" ht="15.75">
      <c r="A12" s="756" t="s">
        <v>48</v>
      </c>
      <c r="B12" s="756"/>
      <c r="C12" s="756"/>
      <c r="D12" s="756"/>
      <c r="E12" s="264"/>
      <c r="F12" s="264"/>
      <c r="G12" s="264"/>
      <c r="H12" s="264"/>
      <c r="I12" s="264"/>
      <c r="J12" s="264"/>
    </row>
    <row r="13" spans="1:10" ht="15.75">
      <c r="A13" s="756" t="s">
        <v>189</v>
      </c>
      <c r="B13" s="756"/>
      <c r="C13" s="756"/>
      <c r="D13" s="756"/>
      <c r="E13" s="264"/>
      <c r="F13" s="264"/>
      <c r="G13" s="264"/>
      <c r="H13" s="264"/>
      <c r="I13" s="264"/>
      <c r="J13" s="264"/>
    </row>
    <row r="14" spans="1:10" ht="15.75">
      <c r="A14" s="756" t="s">
        <v>190</v>
      </c>
      <c r="B14" s="756"/>
      <c r="C14" s="756"/>
      <c r="D14" s="756"/>
      <c r="E14" s="264"/>
      <c r="F14" s="264"/>
      <c r="G14" s="264"/>
      <c r="H14" s="264"/>
      <c r="I14" s="264"/>
      <c r="J14" s="264"/>
    </row>
    <row r="15" spans="1:10" ht="15.75">
      <c r="A15" s="756" t="s">
        <v>191</v>
      </c>
      <c r="B15" s="756"/>
      <c r="C15" s="756"/>
      <c r="D15" s="756"/>
      <c r="E15" s="264"/>
      <c r="F15" s="264"/>
      <c r="G15" s="264"/>
      <c r="H15" s="264"/>
      <c r="I15" s="264"/>
      <c r="J15" s="264"/>
    </row>
    <row r="16" spans="1:10" ht="15.75">
      <c r="A16" s="756" t="s">
        <v>192</v>
      </c>
      <c r="B16" s="756"/>
      <c r="C16" s="756"/>
      <c r="D16" s="756"/>
      <c r="E16" s="264"/>
      <c r="F16" s="264"/>
      <c r="G16" s="264"/>
      <c r="H16" s="264"/>
      <c r="I16" s="264"/>
      <c r="J16" s="264"/>
    </row>
    <row r="17" spans="1:10" ht="15.75">
      <c r="A17" s="756" t="s">
        <v>230</v>
      </c>
      <c r="B17" s="756"/>
      <c r="C17" s="756"/>
      <c r="D17" s="756"/>
      <c r="E17" s="264"/>
      <c r="F17" s="264"/>
      <c r="G17" s="264"/>
      <c r="H17" s="264"/>
      <c r="I17" s="264"/>
      <c r="J17" s="264"/>
    </row>
    <row r="18" spans="1:10" ht="15.75">
      <c r="A18" s="756" t="s">
        <v>330</v>
      </c>
      <c r="B18" s="756"/>
      <c r="C18" s="756"/>
      <c r="D18" s="756"/>
      <c r="E18" s="264"/>
      <c r="F18" s="264"/>
      <c r="G18" s="264"/>
      <c r="H18" s="264"/>
      <c r="I18" s="264"/>
      <c r="J18" s="264"/>
    </row>
    <row r="19" spans="1:10" ht="15.75">
      <c r="A19" s="756" t="s">
        <v>154</v>
      </c>
      <c r="B19" s="756"/>
      <c r="C19" s="756"/>
      <c r="D19" s="756"/>
      <c r="E19" s="264"/>
      <c r="F19" s="264"/>
      <c r="G19" s="264"/>
      <c r="H19" s="264"/>
      <c r="I19" s="264"/>
      <c r="J19" s="264"/>
    </row>
    <row r="20" spans="1:10" ht="15.75">
      <c r="A20" s="758" t="s">
        <v>194</v>
      </c>
      <c r="B20" s="758"/>
      <c r="C20" s="758"/>
      <c r="D20" s="758"/>
      <c r="E20" s="264"/>
      <c r="F20" s="264"/>
      <c r="G20" s="264"/>
      <c r="H20" s="264"/>
      <c r="I20" s="264"/>
      <c r="J20" s="264"/>
    </row>
    <row r="21" spans="1:10" ht="15.75">
      <c r="A21" s="756" t="s">
        <v>331</v>
      </c>
      <c r="B21" s="756"/>
      <c r="C21" s="756"/>
      <c r="D21" s="756"/>
      <c r="E21" s="264"/>
      <c r="F21" s="264"/>
      <c r="G21" s="264"/>
      <c r="H21" s="264"/>
      <c r="I21" s="264"/>
      <c r="J21" s="264"/>
    </row>
    <row r="22" spans="1:10" ht="16.5" thickBot="1">
      <c r="A22" s="755" t="s">
        <v>332</v>
      </c>
      <c r="B22" s="755"/>
      <c r="C22" s="755"/>
      <c r="D22" s="755"/>
      <c r="E22" s="265"/>
      <c r="F22" s="265"/>
      <c r="G22" s="265"/>
      <c r="H22" s="265"/>
      <c r="I22" s="265"/>
      <c r="J22" s="265"/>
    </row>
    <row r="23" ht="12.75">
      <c r="A23" s="42" t="s">
        <v>254</v>
      </c>
    </row>
  </sheetData>
  <sheetProtection/>
  <mergeCells count="20">
    <mergeCell ref="A1:J1"/>
    <mergeCell ref="A4:D4"/>
    <mergeCell ref="A12:D12"/>
    <mergeCell ref="A13:D13"/>
    <mergeCell ref="A14:D14"/>
    <mergeCell ref="A15:D15"/>
    <mergeCell ref="A8:D8"/>
    <mergeCell ref="A9:D9"/>
    <mergeCell ref="A10:D10"/>
    <mergeCell ref="A11:D11"/>
    <mergeCell ref="A22:D22"/>
    <mergeCell ref="A7:D7"/>
    <mergeCell ref="A5:D5"/>
    <mergeCell ref="A6:D6"/>
    <mergeCell ref="A19:D19"/>
    <mergeCell ref="A20:D20"/>
    <mergeCell ref="A21:D21"/>
    <mergeCell ref="A16:D16"/>
    <mergeCell ref="A17:D17"/>
    <mergeCell ref="A18:D18"/>
  </mergeCells>
  <printOptions/>
  <pageMargins left="1" right="0.5" top="1" bottom="1" header="0.3" footer="0.3"/>
  <pageSetup horizontalDpi="300" verticalDpi="300" orientation="landscape" r:id="rId1"/>
</worksheet>
</file>

<file path=xl/worksheets/sheet18.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J2"/>
    </sheetView>
  </sheetViews>
  <sheetFormatPr defaultColWidth="9.140625" defaultRowHeight="12.75"/>
  <cols>
    <col min="1" max="4" width="9.7109375" style="0" customWidth="1"/>
    <col min="5" max="10" width="10.7109375" style="0" customWidth="1"/>
  </cols>
  <sheetData>
    <row r="1" spans="1:10" s="42" customFormat="1" ht="20.25">
      <c r="A1" s="463" t="s">
        <v>455</v>
      </c>
      <c r="B1" s="463"/>
      <c r="C1" s="463"/>
      <c r="D1" s="463"/>
      <c r="E1" s="463"/>
      <c r="F1" s="463"/>
      <c r="G1" s="463"/>
      <c r="H1" s="463"/>
      <c r="I1" s="463"/>
      <c r="J1" s="463"/>
    </row>
    <row r="2" spans="1:7" s="18" customFormat="1" ht="15.75">
      <c r="A2" s="296"/>
      <c r="F2" s="9"/>
      <c r="G2" s="9"/>
    </row>
    <row r="3" spans="1:10" s="18" customFormat="1" ht="16.5" thickBot="1">
      <c r="A3" s="89" t="s">
        <v>291</v>
      </c>
      <c r="B3" s="7"/>
      <c r="C3" s="7"/>
      <c r="D3" s="7"/>
      <c r="F3" s="7"/>
      <c r="G3" s="89" t="s">
        <v>2</v>
      </c>
      <c r="H3" s="7"/>
      <c r="I3" s="7"/>
      <c r="J3" s="7"/>
    </row>
    <row r="4" spans="1:10" s="18" customFormat="1" ht="16.5" thickBot="1">
      <c r="A4" s="759" t="s">
        <v>200</v>
      </c>
      <c r="B4" s="759"/>
      <c r="C4" s="759"/>
      <c r="D4" s="759"/>
      <c r="E4" s="317"/>
      <c r="F4" s="317"/>
      <c r="G4" s="317"/>
      <c r="H4" s="317"/>
      <c r="I4" s="317"/>
      <c r="J4" s="317"/>
    </row>
    <row r="5" spans="1:10" s="18" customFormat="1" ht="15.75">
      <c r="A5" s="505" t="s">
        <v>187</v>
      </c>
      <c r="B5" s="506"/>
      <c r="C5" s="506"/>
      <c r="D5" s="507"/>
      <c r="E5" s="315"/>
      <c r="F5" s="315"/>
      <c r="G5" s="315"/>
      <c r="H5" s="315"/>
      <c r="I5" s="315"/>
      <c r="J5" s="315"/>
    </row>
    <row r="6" spans="1:10" s="18" customFormat="1" ht="15.75">
      <c r="A6" s="760"/>
      <c r="B6" s="761"/>
      <c r="C6" s="761"/>
      <c r="D6" s="761"/>
      <c r="E6" s="448"/>
      <c r="F6" s="448"/>
      <c r="G6" s="448"/>
      <c r="H6" s="448"/>
      <c r="I6" s="448"/>
      <c r="J6" s="448"/>
    </row>
    <row r="7" spans="1:10" s="10" customFormat="1" ht="15.75">
      <c r="A7" s="505" t="s">
        <v>282</v>
      </c>
      <c r="B7" s="506"/>
      <c r="C7" s="506"/>
      <c r="D7" s="507"/>
      <c r="E7" s="315"/>
      <c r="F7" s="315"/>
      <c r="G7" s="315"/>
      <c r="H7" s="315"/>
      <c r="I7" s="315"/>
      <c r="J7" s="315"/>
    </row>
    <row r="8" spans="1:10" s="10" customFormat="1" ht="15.75">
      <c r="A8" s="505" t="s">
        <v>283</v>
      </c>
      <c r="B8" s="506"/>
      <c r="C8" s="506"/>
      <c r="D8" s="507"/>
      <c r="E8" s="315"/>
      <c r="F8" s="315"/>
      <c r="G8" s="315"/>
      <c r="H8" s="315"/>
      <c r="I8" s="315"/>
      <c r="J8" s="315"/>
    </row>
    <row r="9" spans="1:10" s="10" customFormat="1" ht="15.75">
      <c r="A9" s="140" t="s">
        <v>284</v>
      </c>
      <c r="B9" s="299"/>
      <c r="C9" s="299"/>
      <c r="D9" s="300"/>
      <c r="E9" s="315"/>
      <c r="F9" s="315"/>
      <c r="G9" s="315"/>
      <c r="H9" s="315"/>
      <c r="I9" s="315"/>
      <c r="J9" s="315"/>
    </row>
    <row r="10" spans="1:10" s="10" customFormat="1" ht="15.75">
      <c r="A10" s="505" t="s">
        <v>285</v>
      </c>
      <c r="B10" s="506"/>
      <c r="C10" s="506"/>
      <c r="D10" s="507"/>
      <c r="E10" s="315"/>
      <c r="F10" s="315"/>
      <c r="G10" s="315"/>
      <c r="H10" s="315"/>
      <c r="I10" s="315"/>
      <c r="J10" s="315"/>
    </row>
    <row r="11" spans="1:10" s="10" customFormat="1" ht="15.75">
      <c r="A11" s="140" t="s">
        <v>296</v>
      </c>
      <c r="B11" s="299"/>
      <c r="C11" s="299"/>
      <c r="D11" s="300"/>
      <c r="E11" s="315"/>
      <c r="F11" s="315"/>
      <c r="G11" s="315"/>
      <c r="H11" s="315"/>
      <c r="I11" s="315"/>
      <c r="J11" s="315"/>
    </row>
    <row r="12" spans="1:10" s="10" customFormat="1" ht="15.75">
      <c r="A12" s="140" t="s">
        <v>297</v>
      </c>
      <c r="B12" s="299"/>
      <c r="C12" s="299"/>
      <c r="D12" s="300"/>
      <c r="E12" s="315"/>
      <c r="F12" s="315"/>
      <c r="G12" s="315"/>
      <c r="H12" s="315"/>
      <c r="I12" s="315"/>
      <c r="J12" s="315"/>
    </row>
    <row r="13" spans="1:10" s="10" customFormat="1" ht="15.75">
      <c r="A13" s="140" t="s">
        <v>178</v>
      </c>
      <c r="B13" s="299"/>
      <c r="C13" s="299"/>
      <c r="D13" s="300"/>
      <c r="E13" s="315"/>
      <c r="F13" s="315"/>
      <c r="G13" s="315"/>
      <c r="H13" s="315"/>
      <c r="I13" s="315"/>
      <c r="J13" s="315"/>
    </row>
    <row r="14" spans="1:10" s="10" customFormat="1" ht="15.75">
      <c r="A14" s="140" t="s">
        <v>179</v>
      </c>
      <c r="B14" s="299"/>
      <c r="C14" s="299"/>
      <c r="D14" s="300"/>
      <c r="E14" s="315"/>
      <c r="F14" s="315"/>
      <c r="G14" s="315"/>
      <c r="H14" s="315"/>
      <c r="I14" s="315"/>
      <c r="J14" s="315"/>
    </row>
    <row r="15" spans="1:10" s="10" customFormat="1" ht="15.75">
      <c r="A15" s="140" t="s">
        <v>180</v>
      </c>
      <c r="B15" s="299"/>
      <c r="C15" s="299"/>
      <c r="D15" s="300"/>
      <c r="E15" s="315"/>
      <c r="F15" s="315"/>
      <c r="G15" s="315"/>
      <c r="H15" s="315"/>
      <c r="I15" s="315"/>
      <c r="J15" s="315"/>
    </row>
    <row r="16" spans="1:10" s="10" customFormat="1" ht="15.75">
      <c r="A16" s="140" t="s">
        <v>199</v>
      </c>
      <c r="B16" s="299"/>
      <c r="C16" s="299"/>
      <c r="D16" s="300"/>
      <c r="E16" s="315"/>
      <c r="F16" s="315"/>
      <c r="G16" s="315"/>
      <c r="H16" s="315"/>
      <c r="I16" s="315"/>
      <c r="J16" s="315"/>
    </row>
    <row r="17" spans="1:10" s="10" customFormat="1" ht="15">
      <c r="A17" s="762"/>
      <c r="B17" s="762"/>
      <c r="C17" s="762"/>
      <c r="D17" s="763"/>
      <c r="E17" s="447"/>
      <c r="F17" s="447"/>
      <c r="G17" s="447"/>
      <c r="H17" s="447"/>
      <c r="I17" s="447"/>
      <c r="J17" s="447"/>
    </row>
    <row r="18" spans="1:10" s="10" customFormat="1" ht="15.75">
      <c r="A18" s="505" t="s">
        <v>282</v>
      </c>
      <c r="B18" s="506"/>
      <c r="C18" s="506"/>
      <c r="D18" s="507"/>
      <c r="E18" s="315"/>
      <c r="F18" s="315"/>
      <c r="G18" s="315"/>
      <c r="H18" s="315"/>
      <c r="I18" s="315"/>
      <c r="J18" s="315"/>
    </row>
    <row r="19" spans="1:10" s="10" customFormat="1" ht="15.75">
      <c r="A19" s="505" t="s">
        <v>283</v>
      </c>
      <c r="B19" s="506"/>
      <c r="C19" s="506"/>
      <c r="D19" s="507"/>
      <c r="E19" s="315"/>
      <c r="F19" s="315"/>
      <c r="G19" s="315"/>
      <c r="H19" s="315"/>
      <c r="I19" s="315"/>
      <c r="J19" s="315"/>
    </row>
    <row r="20" spans="1:10" s="10" customFormat="1" ht="15.75">
      <c r="A20" s="140" t="s">
        <v>284</v>
      </c>
      <c r="B20" s="299"/>
      <c r="C20" s="299"/>
      <c r="D20" s="300"/>
      <c r="E20" s="315"/>
      <c r="F20" s="315"/>
      <c r="G20" s="315"/>
      <c r="H20" s="315"/>
      <c r="I20" s="315"/>
      <c r="J20" s="315"/>
    </row>
    <row r="21" spans="1:10" s="10" customFormat="1" ht="15.75">
      <c r="A21" s="505" t="s">
        <v>285</v>
      </c>
      <c r="B21" s="506"/>
      <c r="C21" s="506"/>
      <c r="D21" s="507"/>
      <c r="E21" s="315"/>
      <c r="F21" s="315"/>
      <c r="G21" s="315"/>
      <c r="H21" s="315"/>
      <c r="I21" s="315"/>
      <c r="J21" s="315"/>
    </row>
    <row r="22" spans="1:10" s="10" customFormat="1" ht="15.75">
      <c r="A22" s="140" t="s">
        <v>296</v>
      </c>
      <c r="B22" s="299"/>
      <c r="C22" s="299"/>
      <c r="D22" s="300"/>
      <c r="E22" s="315"/>
      <c r="F22" s="315"/>
      <c r="G22" s="315"/>
      <c r="H22" s="315"/>
      <c r="I22" s="315"/>
      <c r="J22" s="315"/>
    </row>
    <row r="23" spans="1:10" s="10" customFormat="1" ht="15.75">
      <c r="A23" s="140" t="s">
        <v>297</v>
      </c>
      <c r="B23" s="299"/>
      <c r="C23" s="299"/>
      <c r="D23" s="300"/>
      <c r="E23" s="315"/>
      <c r="F23" s="315"/>
      <c r="G23" s="315"/>
      <c r="H23" s="315"/>
      <c r="I23" s="315"/>
      <c r="J23" s="315"/>
    </row>
    <row r="24" spans="1:10" s="10" customFormat="1" ht="15.75">
      <c r="A24" s="140" t="s">
        <v>178</v>
      </c>
      <c r="B24" s="299"/>
      <c r="C24" s="299"/>
      <c r="D24" s="300"/>
      <c r="E24" s="315"/>
      <c r="F24" s="315"/>
      <c r="G24" s="315"/>
      <c r="H24" s="315"/>
      <c r="I24" s="315"/>
      <c r="J24" s="315"/>
    </row>
    <row r="25" spans="1:10" s="10" customFormat="1" ht="15.75">
      <c r="A25" s="140" t="s">
        <v>179</v>
      </c>
      <c r="B25" s="299"/>
      <c r="C25" s="299"/>
      <c r="D25" s="300"/>
      <c r="E25" s="315"/>
      <c r="F25" s="315"/>
      <c r="G25" s="315"/>
      <c r="H25" s="315"/>
      <c r="I25" s="315"/>
      <c r="J25" s="315"/>
    </row>
    <row r="26" spans="1:10" s="10" customFormat="1" ht="15.75">
      <c r="A26" s="140" t="s">
        <v>180</v>
      </c>
      <c r="B26" s="299"/>
      <c r="C26" s="299"/>
      <c r="D26" s="300"/>
      <c r="E26" s="315"/>
      <c r="F26" s="315"/>
      <c r="G26" s="315"/>
      <c r="H26" s="315"/>
      <c r="I26" s="315"/>
      <c r="J26" s="315"/>
    </row>
    <row r="27" spans="1:10" s="10" customFormat="1" ht="16.5" thickBot="1">
      <c r="A27" s="251" t="s">
        <v>199</v>
      </c>
      <c r="B27" s="252"/>
      <c r="C27" s="252"/>
      <c r="D27" s="301"/>
      <c r="E27" s="316"/>
      <c r="F27" s="316"/>
      <c r="G27" s="316"/>
      <c r="H27" s="316"/>
      <c r="I27" s="316"/>
      <c r="J27" s="316"/>
    </row>
    <row r="28" s="18" customFormat="1" ht="15.75">
      <c r="A28" s="18" t="s">
        <v>255</v>
      </c>
    </row>
    <row r="29" s="18" customFormat="1" ht="15.75">
      <c r="A29" s="18" t="s">
        <v>254</v>
      </c>
    </row>
    <row r="30" s="42" customFormat="1" ht="12.75">
      <c r="A30" s="42" t="s">
        <v>333</v>
      </c>
    </row>
    <row r="31" s="42" customFormat="1" ht="12.75"/>
  </sheetData>
  <sheetProtection/>
  <mergeCells count="11">
    <mergeCell ref="A5:D5"/>
    <mergeCell ref="A6:D6"/>
    <mergeCell ref="A21:D21"/>
    <mergeCell ref="A1:J1"/>
    <mergeCell ref="A4:D4"/>
    <mergeCell ref="A18:D18"/>
    <mergeCell ref="A19:D19"/>
    <mergeCell ref="A17:D17"/>
    <mergeCell ref="A7:D7"/>
    <mergeCell ref="A8:D8"/>
    <mergeCell ref="A10:D10"/>
  </mergeCells>
  <printOptions horizontalCentered="1"/>
  <pageMargins left="1" right="0.5" top="1" bottom="0.5" header="0" footer="0"/>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D27"/>
  <sheetViews>
    <sheetView zoomScalePageLayoutView="0" workbookViewId="0" topLeftCell="A1">
      <selection activeCell="D16" sqref="D16"/>
    </sheetView>
  </sheetViews>
  <sheetFormatPr defaultColWidth="8.8515625" defaultRowHeight="12.75"/>
  <cols>
    <col min="1" max="1" width="10.28125" style="18" customWidth="1"/>
    <col min="2" max="2" width="16.140625" style="44" customWidth="1"/>
    <col min="3" max="3" width="74.140625" style="18" customWidth="1"/>
    <col min="4" max="4" width="17.57421875" style="18" customWidth="1"/>
    <col min="5" max="16384" width="8.8515625" style="18" customWidth="1"/>
  </cols>
  <sheetData>
    <row r="1" spans="1:4" s="42" customFormat="1" ht="20.25">
      <c r="A1" s="463" t="s">
        <v>53</v>
      </c>
      <c r="B1" s="463"/>
      <c r="C1" s="463"/>
      <c r="D1" s="463"/>
    </row>
    <row r="2" ht="15.75">
      <c r="A2" s="296"/>
    </row>
    <row r="3" spans="1:4" ht="16.5" thickBot="1">
      <c r="A3" s="89" t="s">
        <v>291</v>
      </c>
      <c r="C3" s="319" t="s">
        <v>2</v>
      </c>
      <c r="D3" s="7"/>
    </row>
    <row r="4" spans="1:4" s="35" customFormat="1" ht="32.25" thickBot="1">
      <c r="A4" s="449" t="s">
        <v>200</v>
      </c>
      <c r="B4" s="441" t="s">
        <v>334</v>
      </c>
      <c r="C4" s="418" t="s">
        <v>337</v>
      </c>
      <c r="D4" s="441" t="s">
        <v>336</v>
      </c>
    </row>
    <row r="5" spans="1:4" ht="15.75">
      <c r="A5" s="6"/>
      <c r="B5" s="373" t="s">
        <v>335</v>
      </c>
      <c r="C5" s="377"/>
      <c r="D5" s="374" t="s">
        <v>335</v>
      </c>
    </row>
    <row r="6" spans="1:4" ht="15.75">
      <c r="A6" s="3"/>
      <c r="B6" s="374" t="s">
        <v>335</v>
      </c>
      <c r="C6" s="377"/>
      <c r="D6" s="374" t="s">
        <v>335</v>
      </c>
    </row>
    <row r="7" spans="1:4" ht="15.75">
      <c r="A7" s="3"/>
      <c r="B7" s="374" t="s">
        <v>335</v>
      </c>
      <c r="C7" s="377"/>
      <c r="D7" s="374" t="s">
        <v>335</v>
      </c>
    </row>
    <row r="8" spans="1:4" ht="15.75">
      <c r="A8" s="3"/>
      <c r="B8" s="374" t="s">
        <v>335</v>
      </c>
      <c r="C8" s="377"/>
      <c r="D8" s="374" t="s">
        <v>335</v>
      </c>
    </row>
    <row r="9" spans="1:4" ht="15.75">
      <c r="A9" s="3"/>
      <c r="B9" s="374" t="s">
        <v>335</v>
      </c>
      <c r="C9" s="377"/>
      <c r="D9" s="374" t="s">
        <v>335</v>
      </c>
    </row>
    <row r="10" spans="1:4" ht="15.75">
      <c r="A10" s="3"/>
      <c r="B10" s="374" t="s">
        <v>335</v>
      </c>
      <c r="C10" s="377"/>
      <c r="D10" s="374" t="s">
        <v>335</v>
      </c>
    </row>
    <row r="11" spans="1:4" ht="15.75">
      <c r="A11" s="3"/>
      <c r="B11" s="374" t="s">
        <v>335</v>
      </c>
      <c r="C11" s="377"/>
      <c r="D11" s="374" t="s">
        <v>335</v>
      </c>
    </row>
    <row r="12" spans="1:4" ht="15.75">
      <c r="A12" s="3"/>
      <c r="B12" s="374" t="s">
        <v>335</v>
      </c>
      <c r="C12" s="377"/>
      <c r="D12" s="374" t="s">
        <v>335</v>
      </c>
    </row>
    <row r="13" spans="1:4" ht="15.75">
      <c r="A13" s="3"/>
      <c r="B13" s="374" t="s">
        <v>335</v>
      </c>
      <c r="C13" s="377"/>
      <c r="D13" s="374" t="s">
        <v>335</v>
      </c>
    </row>
    <row r="14" spans="1:4" ht="15.75">
      <c r="A14" s="3"/>
      <c r="B14" s="374" t="s">
        <v>335</v>
      </c>
      <c r="C14" s="377"/>
      <c r="D14" s="374" t="s">
        <v>335</v>
      </c>
    </row>
    <row r="15" spans="1:4" ht="15.75">
      <c r="A15" s="3"/>
      <c r="B15" s="374" t="s">
        <v>335</v>
      </c>
      <c r="C15" s="377"/>
      <c r="D15" s="374" t="s">
        <v>335</v>
      </c>
    </row>
    <row r="16" spans="1:4" ht="15.75">
      <c r="A16" s="3"/>
      <c r="B16" s="374" t="s">
        <v>335</v>
      </c>
      <c r="C16" s="377"/>
      <c r="D16" s="374" t="s">
        <v>335</v>
      </c>
    </row>
    <row r="17" spans="1:4" ht="15.75">
      <c r="A17" s="3"/>
      <c r="B17" s="374" t="s">
        <v>335</v>
      </c>
      <c r="C17" s="377"/>
      <c r="D17" s="374" t="s">
        <v>335</v>
      </c>
    </row>
    <row r="18" spans="1:4" ht="15.75">
      <c r="A18" s="3"/>
      <c r="B18" s="374" t="s">
        <v>335</v>
      </c>
      <c r="C18" s="377"/>
      <c r="D18" s="374" t="s">
        <v>335</v>
      </c>
    </row>
    <row r="19" spans="1:4" ht="15.75">
      <c r="A19" s="3"/>
      <c r="B19" s="374" t="s">
        <v>335</v>
      </c>
      <c r="C19" s="377"/>
      <c r="D19" s="374" t="s">
        <v>335</v>
      </c>
    </row>
    <row r="20" spans="1:4" ht="15.75">
      <c r="A20" s="3"/>
      <c r="B20" s="374" t="s">
        <v>335</v>
      </c>
      <c r="C20" s="377"/>
      <c r="D20" s="374" t="s">
        <v>335</v>
      </c>
    </row>
    <row r="21" spans="1:4" ht="15.75">
      <c r="A21" s="3"/>
      <c r="B21" s="374" t="s">
        <v>335</v>
      </c>
      <c r="C21" s="377"/>
      <c r="D21" s="374" t="s">
        <v>335</v>
      </c>
    </row>
    <row r="22" spans="1:4" ht="15.75">
      <c r="A22" s="3"/>
      <c r="B22" s="374" t="s">
        <v>335</v>
      </c>
      <c r="C22" s="377"/>
      <c r="D22" s="374" t="s">
        <v>335</v>
      </c>
    </row>
    <row r="23" spans="1:4" ht="15.75">
      <c r="A23" s="3"/>
      <c r="B23" s="374" t="s">
        <v>335</v>
      </c>
      <c r="C23" s="377"/>
      <c r="D23" s="374" t="s">
        <v>335</v>
      </c>
    </row>
    <row r="24" spans="1:4" ht="15.75">
      <c r="A24" s="3"/>
      <c r="B24" s="374" t="s">
        <v>335</v>
      </c>
      <c r="C24" s="377"/>
      <c r="D24" s="374" t="s">
        <v>335</v>
      </c>
    </row>
    <row r="25" spans="1:4" ht="15.75">
      <c r="A25" s="3"/>
      <c r="B25" s="374" t="s">
        <v>335</v>
      </c>
      <c r="C25" s="377"/>
      <c r="D25" s="374" t="s">
        <v>335</v>
      </c>
    </row>
    <row r="26" spans="1:4" ht="16.5" thickBot="1">
      <c r="A26" s="376"/>
      <c r="B26" s="375" t="s">
        <v>335</v>
      </c>
      <c r="C26" s="378"/>
      <c r="D26" s="375" t="s">
        <v>335</v>
      </c>
    </row>
    <row r="27" ht="15.75">
      <c r="A27" s="42" t="s">
        <v>333</v>
      </c>
    </row>
  </sheetData>
  <sheetProtection/>
  <mergeCells count="1">
    <mergeCell ref="A1:D1"/>
  </mergeCells>
  <printOptions horizontalCentered="1"/>
  <pageMargins left="1" right="0.5" top="1" bottom="0.5" header="0.25" footer="0.2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E43"/>
  <sheetViews>
    <sheetView zoomScale="86" zoomScaleNormal="86" zoomScaleSheetLayoutView="70" zoomScalePageLayoutView="0" workbookViewId="0" topLeftCell="A1">
      <pane xSplit="5430" topLeftCell="A1" activePane="topRight" state="split"/>
      <selection pane="topLeft" activeCell="A8" sqref="A8"/>
      <selection pane="topRight" activeCell="E7" sqref="E7"/>
    </sheetView>
  </sheetViews>
  <sheetFormatPr defaultColWidth="9.140625" defaultRowHeight="12.75"/>
  <cols>
    <col min="1" max="1" width="56.8515625" style="0" customWidth="1"/>
    <col min="2" max="57" width="5.00390625" style="0" customWidth="1"/>
  </cols>
  <sheetData>
    <row r="1" spans="1:57" ht="19.5" customHeight="1">
      <c r="A1" s="463" t="s">
        <v>95</v>
      </c>
      <c r="B1" s="463"/>
      <c r="C1" s="463"/>
      <c r="D1" s="463"/>
      <c r="E1" s="463"/>
      <c r="F1" s="463"/>
      <c r="G1" s="463"/>
      <c r="H1" s="463"/>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1:57" ht="19.5" customHeight="1">
      <c r="A2" s="481"/>
      <c r="B2" s="481"/>
      <c r="C2" s="481"/>
      <c r="D2" s="481"/>
      <c r="E2" s="481"/>
      <c r="F2" s="481"/>
      <c r="G2" s="481"/>
      <c r="H2" s="48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row>
    <row r="3" spans="1:57" ht="19.5" customHeight="1">
      <c r="A3" s="167" t="s">
        <v>2</v>
      </c>
      <c r="B3" s="485" t="s">
        <v>378</v>
      </c>
      <c r="C3" s="486"/>
      <c r="D3" s="486"/>
      <c r="E3" s="486"/>
      <c r="F3" s="486"/>
      <c r="G3" s="486"/>
      <c r="H3" s="486"/>
      <c r="I3" s="486"/>
      <c r="J3" s="486"/>
      <c r="K3" s="486"/>
      <c r="L3" s="486"/>
      <c r="M3" s="486"/>
      <c r="N3" s="486"/>
      <c r="O3" s="486"/>
      <c r="P3" s="487"/>
      <c r="Q3" s="163"/>
      <c r="R3" s="163"/>
      <c r="S3" s="163"/>
      <c r="T3" s="163"/>
      <c r="U3" s="163"/>
      <c r="V3" s="163"/>
      <c r="W3" s="162"/>
      <c r="X3" s="163"/>
      <c r="Y3" s="163"/>
      <c r="Z3" s="163"/>
      <c r="AA3" s="163"/>
      <c r="AB3" s="163"/>
      <c r="AC3" s="163"/>
      <c r="AD3" s="162"/>
      <c r="AE3" s="163"/>
      <c r="AF3" s="163"/>
      <c r="AG3" s="163"/>
      <c r="AH3" s="163"/>
      <c r="AI3" s="163"/>
      <c r="AJ3" s="163"/>
      <c r="AK3" s="162"/>
      <c r="AL3" s="163"/>
      <c r="AM3" s="163"/>
      <c r="AN3" s="163"/>
      <c r="AO3" s="163"/>
      <c r="AP3" s="163"/>
      <c r="AQ3" s="163"/>
      <c r="AR3" s="162"/>
      <c r="AS3" s="163"/>
      <c r="AT3" s="163"/>
      <c r="AU3" s="163"/>
      <c r="AV3" s="163"/>
      <c r="AW3" s="163"/>
      <c r="AX3" s="163"/>
      <c r="AY3" s="162"/>
      <c r="AZ3" s="163"/>
      <c r="BA3" s="163"/>
      <c r="BB3" s="163"/>
      <c r="BC3" s="163"/>
      <c r="BD3" s="163"/>
      <c r="BE3" s="163"/>
    </row>
    <row r="4" spans="1:57" ht="19.5" customHeight="1">
      <c r="A4" s="166" t="s">
        <v>291</v>
      </c>
      <c r="B4" s="482" t="s">
        <v>379</v>
      </c>
      <c r="C4" s="483"/>
      <c r="D4" s="483"/>
      <c r="E4" s="483"/>
      <c r="F4" s="483"/>
      <c r="G4" s="483"/>
      <c r="H4" s="483"/>
      <c r="I4" s="483"/>
      <c r="J4" s="483"/>
      <c r="K4" s="483"/>
      <c r="L4" s="483"/>
      <c r="M4" s="483"/>
      <c r="N4" s="483"/>
      <c r="O4" s="483"/>
      <c r="P4" s="484"/>
      <c r="Q4" s="163"/>
      <c r="R4" s="163"/>
      <c r="S4" s="163"/>
      <c r="T4" s="163"/>
      <c r="U4" s="163"/>
      <c r="V4" s="163"/>
      <c r="W4" s="162"/>
      <c r="X4" s="163"/>
      <c r="Y4" s="163"/>
      <c r="Z4" s="163"/>
      <c r="AA4" s="163"/>
      <c r="AB4" s="163"/>
      <c r="AC4" s="163"/>
      <c r="AD4" s="162"/>
      <c r="AE4" s="163"/>
      <c r="AF4" s="163"/>
      <c r="AG4" s="163"/>
      <c r="AH4" s="163"/>
      <c r="AI4" s="163"/>
      <c r="AJ4" s="163"/>
      <c r="AK4" s="162"/>
      <c r="AL4" s="163"/>
      <c r="AM4" s="163"/>
      <c r="AN4" s="163"/>
      <c r="AO4" s="163"/>
      <c r="AP4" s="163"/>
      <c r="AQ4" s="163"/>
      <c r="AR4" s="162"/>
      <c r="AS4" s="163"/>
      <c r="AT4" s="163"/>
      <c r="AU4" s="163"/>
      <c r="AV4" s="163"/>
      <c r="AW4" s="163"/>
      <c r="AX4" s="163"/>
      <c r="AY4" s="162"/>
      <c r="AZ4" s="163"/>
      <c r="BA4" s="163"/>
      <c r="BB4" s="163"/>
      <c r="BC4" s="163"/>
      <c r="BD4" s="163"/>
      <c r="BE4" s="163"/>
    </row>
    <row r="5" spans="1:57" ht="19.5" customHeight="1">
      <c r="A5" s="167" t="s">
        <v>97</v>
      </c>
      <c r="B5" s="488"/>
      <c r="C5" s="489"/>
      <c r="D5" s="489"/>
      <c r="E5" s="489"/>
      <c r="F5" s="489"/>
      <c r="G5" s="489"/>
      <c r="H5" s="489"/>
      <c r="I5" s="489"/>
      <c r="J5" s="489"/>
      <c r="K5" s="489"/>
      <c r="L5" s="489"/>
      <c r="M5" s="489"/>
      <c r="N5" s="489"/>
      <c r="O5" s="489"/>
      <c r="P5" s="490"/>
      <c r="Q5" s="163"/>
      <c r="R5" s="163"/>
      <c r="S5" s="163"/>
      <c r="T5" s="163"/>
      <c r="U5" s="163"/>
      <c r="V5" s="163"/>
      <c r="W5" s="162"/>
      <c r="X5" s="163"/>
      <c r="Y5" s="163"/>
      <c r="Z5" s="163"/>
      <c r="AA5" s="163"/>
      <c r="AB5" s="163"/>
      <c r="AC5" s="163"/>
      <c r="AD5" s="162"/>
      <c r="AE5" s="163"/>
      <c r="AF5" s="163"/>
      <c r="AG5" s="163"/>
      <c r="AH5" s="163"/>
      <c r="AI5" s="163"/>
      <c r="AJ5" s="163"/>
      <c r="AK5" s="162"/>
      <c r="AL5" s="163"/>
      <c r="AM5" s="163"/>
      <c r="AN5" s="163"/>
      <c r="AO5" s="163"/>
      <c r="AP5" s="163"/>
      <c r="AQ5" s="163"/>
      <c r="AR5" s="162"/>
      <c r="AS5" s="163"/>
      <c r="AT5" s="163"/>
      <c r="AU5" s="163"/>
      <c r="AV5" s="163"/>
      <c r="AW5" s="163"/>
      <c r="AX5" s="163"/>
      <c r="AY5" s="162"/>
      <c r="AZ5" s="163"/>
      <c r="BA5" s="163"/>
      <c r="BB5" s="163"/>
      <c r="BC5" s="163"/>
      <c r="BD5" s="163"/>
      <c r="BE5" s="163"/>
    </row>
    <row r="6" spans="1:57" ht="19.5" customHeight="1">
      <c r="A6" s="168" t="s">
        <v>377</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row>
    <row r="7" spans="1:57" ht="19.5" customHeight="1">
      <c r="A7" s="168" t="s">
        <v>392</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row>
    <row r="8" spans="1:57" ht="19.5" customHeight="1" thickBot="1">
      <c r="A8" s="89"/>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row>
    <row r="9" spans="1:57" ht="19.5" customHeight="1" thickBot="1">
      <c r="A9" s="151" t="s">
        <v>150</v>
      </c>
      <c r="B9" s="478" t="s">
        <v>96</v>
      </c>
      <c r="C9" s="479"/>
      <c r="D9" s="479"/>
      <c r="E9" s="479"/>
      <c r="F9" s="479"/>
      <c r="G9" s="479"/>
      <c r="H9" s="480"/>
      <c r="I9" s="478" t="s">
        <v>98</v>
      </c>
      <c r="J9" s="479"/>
      <c r="K9" s="479"/>
      <c r="L9" s="479"/>
      <c r="M9" s="479"/>
      <c r="N9" s="479"/>
      <c r="O9" s="480"/>
      <c r="P9" s="478" t="s">
        <v>99</v>
      </c>
      <c r="Q9" s="479"/>
      <c r="R9" s="479"/>
      <c r="S9" s="479"/>
      <c r="T9" s="479"/>
      <c r="U9" s="479"/>
      <c r="V9" s="480"/>
      <c r="W9" s="478" t="s">
        <v>100</v>
      </c>
      <c r="X9" s="479"/>
      <c r="Y9" s="479"/>
      <c r="Z9" s="479"/>
      <c r="AA9" s="479"/>
      <c r="AB9" s="479"/>
      <c r="AC9" s="480"/>
      <c r="AD9" s="478" t="s">
        <v>101</v>
      </c>
      <c r="AE9" s="479"/>
      <c r="AF9" s="479"/>
      <c r="AG9" s="479"/>
      <c r="AH9" s="479"/>
      <c r="AI9" s="479"/>
      <c r="AJ9" s="480"/>
      <c r="AK9" s="478" t="s">
        <v>102</v>
      </c>
      <c r="AL9" s="479"/>
      <c r="AM9" s="479"/>
      <c r="AN9" s="479"/>
      <c r="AO9" s="479"/>
      <c r="AP9" s="479"/>
      <c r="AQ9" s="480"/>
      <c r="AR9" s="478" t="s">
        <v>103</v>
      </c>
      <c r="AS9" s="479"/>
      <c r="AT9" s="479"/>
      <c r="AU9" s="479"/>
      <c r="AV9" s="479"/>
      <c r="AW9" s="479"/>
      <c r="AX9" s="480"/>
      <c r="AY9" s="478" t="s">
        <v>104</v>
      </c>
      <c r="AZ9" s="479"/>
      <c r="BA9" s="479"/>
      <c r="BB9" s="479"/>
      <c r="BC9" s="479"/>
      <c r="BD9" s="479"/>
      <c r="BE9" s="480"/>
    </row>
    <row r="10" spans="1:57" s="219" customFormat="1" ht="19.5" customHeight="1">
      <c r="A10" s="218" t="s">
        <v>166</v>
      </c>
      <c r="B10" s="408"/>
      <c r="C10" s="409"/>
      <c r="D10" s="409"/>
      <c r="E10" s="409"/>
      <c r="F10" s="100"/>
      <c r="G10" s="100"/>
      <c r="H10" s="124"/>
      <c r="I10" s="164"/>
      <c r="J10" s="100"/>
      <c r="K10" s="100"/>
      <c r="L10" s="100"/>
      <c r="M10" s="100"/>
      <c r="N10" s="100"/>
      <c r="O10" s="124"/>
      <c r="P10" s="164"/>
      <c r="Q10" s="100"/>
      <c r="R10" s="100"/>
      <c r="S10" s="100"/>
      <c r="T10" s="100"/>
      <c r="U10" s="100"/>
      <c r="V10" s="124"/>
      <c r="W10" s="164"/>
      <c r="X10" s="100"/>
      <c r="Y10" s="100"/>
      <c r="Z10" s="100"/>
      <c r="AA10" s="100"/>
      <c r="AB10" s="100"/>
      <c r="AC10" s="124"/>
      <c r="AD10" s="164"/>
      <c r="AE10" s="100"/>
      <c r="AF10" s="100"/>
      <c r="AG10" s="100"/>
      <c r="AH10" s="100"/>
      <c r="AI10" s="100"/>
      <c r="AJ10" s="124"/>
      <c r="AK10" s="164"/>
      <c r="AL10" s="100"/>
      <c r="AM10" s="100"/>
      <c r="AN10" s="100"/>
      <c r="AO10" s="100"/>
      <c r="AP10" s="100"/>
      <c r="AQ10" s="124"/>
      <c r="AR10" s="164"/>
      <c r="AS10" s="100"/>
      <c r="AT10" s="100"/>
      <c r="AU10" s="100"/>
      <c r="AV10" s="100"/>
      <c r="AW10" s="100"/>
      <c r="AX10" s="124"/>
      <c r="AY10" s="164"/>
      <c r="AZ10" s="100"/>
      <c r="BA10" s="100"/>
      <c r="BB10" s="100"/>
      <c r="BC10" s="100"/>
      <c r="BD10" s="100"/>
      <c r="BE10" s="124"/>
    </row>
    <row r="11" spans="1:57" s="219" customFormat="1" ht="19.5" customHeight="1">
      <c r="A11" s="218" t="s">
        <v>147</v>
      </c>
      <c r="B11" s="111"/>
      <c r="C11" s="410"/>
      <c r="D11" s="410"/>
      <c r="E11" s="410"/>
      <c r="F11" s="410"/>
      <c r="G11" s="410"/>
      <c r="H11" s="411"/>
      <c r="I11" s="412"/>
      <c r="J11" s="410"/>
      <c r="K11" s="410"/>
      <c r="L11" s="21"/>
      <c r="M11" s="21"/>
      <c r="N11" s="21"/>
      <c r="O11" s="82"/>
      <c r="P11" s="111"/>
      <c r="Q11" s="21"/>
      <c r="R11" s="21"/>
      <c r="S11" s="21"/>
      <c r="T11" s="21"/>
      <c r="U11" s="21"/>
      <c r="V11" s="82"/>
      <c r="W11" s="111"/>
      <c r="X11" s="21"/>
      <c r="Y11" s="21"/>
      <c r="Z11" s="21"/>
      <c r="AA11" s="21"/>
      <c r="AB11" s="21"/>
      <c r="AC11" s="82"/>
      <c r="AD11" s="111"/>
      <c r="AE11" s="21"/>
      <c r="AF11" s="21"/>
      <c r="AG11" s="21"/>
      <c r="AH11" s="21"/>
      <c r="AI11" s="21"/>
      <c r="AJ11" s="82"/>
      <c r="AK11" s="111"/>
      <c r="AL11" s="21"/>
      <c r="AM11" s="21"/>
      <c r="AN11" s="21"/>
      <c r="AO11" s="21"/>
      <c r="AP11" s="21"/>
      <c r="AQ11" s="82"/>
      <c r="AR11" s="111"/>
      <c r="AS11" s="21"/>
      <c r="AT11" s="21"/>
      <c r="AU11" s="21"/>
      <c r="AV11" s="21"/>
      <c r="AW11" s="21"/>
      <c r="AX11" s="82"/>
      <c r="AY11" s="111"/>
      <c r="AZ11" s="21"/>
      <c r="BA11" s="21"/>
      <c r="BB11" s="21"/>
      <c r="BC11" s="21"/>
      <c r="BD11" s="21"/>
      <c r="BE11" s="82"/>
    </row>
    <row r="12" spans="1:57" s="219" customFormat="1" ht="19.5" customHeight="1">
      <c r="A12" s="218" t="s">
        <v>165</v>
      </c>
      <c r="B12" s="111"/>
      <c r="C12" s="165"/>
      <c r="D12" s="410"/>
      <c r="E12" s="410"/>
      <c r="F12" s="410"/>
      <c r="G12" s="165"/>
      <c r="H12" s="82"/>
      <c r="I12" s="111"/>
      <c r="J12" s="21"/>
      <c r="K12" s="21"/>
      <c r="L12" s="21"/>
      <c r="M12" s="21"/>
      <c r="N12" s="21"/>
      <c r="O12" s="82"/>
      <c r="P12" s="111"/>
      <c r="Q12" s="21"/>
      <c r="R12" s="21"/>
      <c r="S12" s="21"/>
      <c r="T12" s="21"/>
      <c r="U12" s="21"/>
      <c r="V12" s="82"/>
      <c r="W12" s="111"/>
      <c r="X12" s="21"/>
      <c r="Y12" s="21"/>
      <c r="Z12" s="21"/>
      <c r="AA12" s="21"/>
      <c r="AB12" s="21"/>
      <c r="AC12" s="82"/>
      <c r="AD12" s="111"/>
      <c r="AE12" s="21"/>
      <c r="AF12" s="21"/>
      <c r="AG12" s="21"/>
      <c r="AH12" s="21"/>
      <c r="AI12" s="21"/>
      <c r="AJ12" s="82"/>
      <c r="AK12" s="111"/>
      <c r="AL12" s="21"/>
      <c r="AM12" s="21"/>
      <c r="AN12" s="21"/>
      <c r="AO12" s="21"/>
      <c r="AP12" s="21"/>
      <c r="AQ12" s="82"/>
      <c r="AR12" s="111"/>
      <c r="AS12" s="21"/>
      <c r="AT12" s="21"/>
      <c r="AU12" s="21"/>
      <c r="AV12" s="21"/>
      <c r="AW12" s="21"/>
      <c r="AX12" s="82"/>
      <c r="AY12" s="111"/>
      <c r="AZ12" s="21"/>
      <c r="BA12" s="21"/>
      <c r="BB12" s="21"/>
      <c r="BC12" s="21"/>
      <c r="BD12" s="21"/>
      <c r="BE12" s="82"/>
    </row>
    <row r="13" spans="1:57" s="219" customFormat="1" ht="19.5" customHeight="1">
      <c r="A13" s="218" t="s">
        <v>167</v>
      </c>
      <c r="B13" s="111"/>
      <c r="C13" s="165"/>
      <c r="D13" s="410"/>
      <c r="E13" s="410"/>
      <c r="F13" s="410"/>
      <c r="G13" s="165"/>
      <c r="H13" s="82"/>
      <c r="I13" s="111"/>
      <c r="J13" s="21"/>
      <c r="K13" s="21"/>
      <c r="L13" s="21"/>
      <c r="M13" s="21"/>
      <c r="N13" s="21"/>
      <c r="O13" s="82"/>
      <c r="P13" s="111"/>
      <c r="Q13" s="21"/>
      <c r="R13" s="21"/>
      <c r="S13" s="21"/>
      <c r="T13" s="21"/>
      <c r="U13" s="21"/>
      <c r="V13" s="82"/>
      <c r="W13" s="111"/>
      <c r="X13" s="21"/>
      <c r="Y13" s="21"/>
      <c r="Z13" s="21"/>
      <c r="AA13" s="21"/>
      <c r="AB13" s="21"/>
      <c r="AC13" s="82"/>
      <c r="AD13" s="111"/>
      <c r="AE13" s="21"/>
      <c r="AF13" s="21"/>
      <c r="AG13" s="21"/>
      <c r="AH13" s="21"/>
      <c r="AI13" s="21"/>
      <c r="AJ13" s="82"/>
      <c r="AK13" s="111"/>
      <c r="AL13" s="21"/>
      <c r="AM13" s="21"/>
      <c r="AN13" s="21"/>
      <c r="AO13" s="21"/>
      <c r="AP13" s="21"/>
      <c r="AQ13" s="82"/>
      <c r="AR13" s="111"/>
      <c r="AS13" s="21"/>
      <c r="AT13" s="21"/>
      <c r="AU13" s="21"/>
      <c r="AV13" s="21"/>
      <c r="AW13" s="21"/>
      <c r="AX13" s="82"/>
      <c r="AY13" s="111"/>
      <c r="AZ13" s="21"/>
      <c r="BA13" s="21"/>
      <c r="BB13" s="21"/>
      <c r="BC13" s="21"/>
      <c r="BD13" s="21"/>
      <c r="BE13" s="82"/>
    </row>
    <row r="14" spans="1:57" s="219" customFormat="1" ht="19.5" customHeight="1">
      <c r="A14" s="218" t="s">
        <v>168</v>
      </c>
      <c r="B14" s="111"/>
      <c r="C14" s="165"/>
      <c r="D14" s="21"/>
      <c r="E14" s="410"/>
      <c r="F14" s="410"/>
      <c r="G14" s="410"/>
      <c r="H14" s="82"/>
      <c r="I14" s="111"/>
      <c r="J14" s="21"/>
      <c r="K14" s="21"/>
      <c r="L14" s="21"/>
      <c r="M14" s="21"/>
      <c r="N14" s="21"/>
      <c r="O14" s="82"/>
      <c r="P14" s="111"/>
      <c r="Q14" s="21"/>
      <c r="R14" s="21"/>
      <c r="S14" s="21"/>
      <c r="T14" s="21"/>
      <c r="U14" s="21"/>
      <c r="V14" s="82"/>
      <c r="W14" s="111"/>
      <c r="X14" s="21"/>
      <c r="Y14" s="21"/>
      <c r="Z14" s="21"/>
      <c r="AA14" s="21"/>
      <c r="AB14" s="21"/>
      <c r="AC14" s="82"/>
      <c r="AD14" s="111"/>
      <c r="AE14" s="21"/>
      <c r="AF14" s="21"/>
      <c r="AG14" s="21"/>
      <c r="AH14" s="21"/>
      <c r="AI14" s="21"/>
      <c r="AJ14" s="82"/>
      <c r="AK14" s="111"/>
      <c r="AL14" s="21"/>
      <c r="AM14" s="21"/>
      <c r="AN14" s="21"/>
      <c r="AO14" s="21"/>
      <c r="AP14" s="21"/>
      <c r="AQ14" s="82"/>
      <c r="AR14" s="111"/>
      <c r="AS14" s="21"/>
      <c r="AT14" s="21"/>
      <c r="AU14" s="21"/>
      <c r="AV14" s="21"/>
      <c r="AW14" s="21"/>
      <c r="AX14" s="82"/>
      <c r="AY14" s="111"/>
      <c r="AZ14" s="21"/>
      <c r="BA14" s="21"/>
      <c r="BB14" s="21"/>
      <c r="BC14" s="21"/>
      <c r="BD14" s="21"/>
      <c r="BE14" s="82"/>
    </row>
    <row r="15" spans="1:57" s="219" customFormat="1" ht="19.5" customHeight="1">
      <c r="A15" s="140" t="s">
        <v>117</v>
      </c>
      <c r="B15" s="111"/>
      <c r="C15" s="21"/>
      <c r="D15" s="21"/>
      <c r="E15" s="410"/>
      <c r="F15" s="410"/>
      <c r="G15" s="410"/>
      <c r="H15" s="82"/>
      <c r="I15" s="111"/>
      <c r="J15" s="165"/>
      <c r="K15" s="165"/>
      <c r="L15" s="165"/>
      <c r="M15" s="21"/>
      <c r="N15" s="21"/>
      <c r="O15" s="82"/>
      <c r="P15" s="111"/>
      <c r="Q15" s="21"/>
      <c r="R15" s="21"/>
      <c r="S15" s="21"/>
      <c r="T15" s="21"/>
      <c r="U15" s="21"/>
      <c r="V15" s="82"/>
      <c r="W15" s="111"/>
      <c r="X15" s="21"/>
      <c r="Y15" s="21"/>
      <c r="Z15" s="21"/>
      <c r="AA15" s="21"/>
      <c r="AB15" s="21"/>
      <c r="AC15" s="82"/>
      <c r="AD15" s="111"/>
      <c r="AE15" s="21"/>
      <c r="AF15" s="21"/>
      <c r="AG15" s="21"/>
      <c r="AH15" s="21"/>
      <c r="AI15" s="21"/>
      <c r="AJ15" s="82"/>
      <c r="AK15" s="111"/>
      <c r="AL15" s="21"/>
      <c r="AM15" s="21"/>
      <c r="AN15" s="21"/>
      <c r="AO15" s="21"/>
      <c r="AP15" s="21"/>
      <c r="AQ15" s="82"/>
      <c r="AR15" s="111"/>
      <c r="AS15" s="21"/>
      <c r="AT15" s="21"/>
      <c r="AU15" s="21"/>
      <c r="AV15" s="21"/>
      <c r="AW15" s="21"/>
      <c r="AX15" s="82"/>
      <c r="AY15" s="111"/>
      <c r="AZ15" s="21"/>
      <c r="BA15" s="21"/>
      <c r="BB15" s="21"/>
      <c r="BC15" s="21"/>
      <c r="BD15" s="21"/>
      <c r="BE15" s="82"/>
    </row>
    <row r="16" spans="1:57" s="219" customFormat="1" ht="19.5" customHeight="1">
      <c r="A16" s="140" t="s">
        <v>115</v>
      </c>
      <c r="B16" s="111"/>
      <c r="C16" s="21"/>
      <c r="D16" s="21"/>
      <c r="E16" s="410"/>
      <c r="F16" s="410"/>
      <c r="G16" s="410"/>
      <c r="H16" s="77"/>
      <c r="I16" s="111"/>
      <c r="J16" s="165"/>
      <c r="K16" s="165"/>
      <c r="L16" s="165"/>
      <c r="M16" s="21"/>
      <c r="N16" s="21"/>
      <c r="O16" s="82"/>
      <c r="P16" s="111"/>
      <c r="Q16" s="21"/>
      <c r="R16" s="21"/>
      <c r="S16" s="21"/>
      <c r="T16" s="21"/>
      <c r="U16" s="21"/>
      <c r="V16" s="82"/>
      <c r="W16" s="111"/>
      <c r="X16" s="21"/>
      <c r="Y16" s="21"/>
      <c r="Z16" s="21"/>
      <c r="AA16" s="21"/>
      <c r="AB16" s="21"/>
      <c r="AC16" s="82"/>
      <c r="AD16" s="111"/>
      <c r="AE16" s="21"/>
      <c r="AF16" s="21"/>
      <c r="AG16" s="21"/>
      <c r="AH16" s="21"/>
      <c r="AI16" s="21"/>
      <c r="AJ16" s="82"/>
      <c r="AK16" s="111"/>
      <c r="AL16" s="21"/>
      <c r="AM16" s="21"/>
      <c r="AN16" s="21"/>
      <c r="AO16" s="21"/>
      <c r="AP16" s="21"/>
      <c r="AQ16" s="82"/>
      <c r="AR16" s="111"/>
      <c r="AS16" s="21"/>
      <c r="AT16" s="21"/>
      <c r="AU16" s="21"/>
      <c r="AV16" s="21"/>
      <c r="AW16" s="21"/>
      <c r="AX16" s="82"/>
      <c r="AY16" s="111"/>
      <c r="AZ16" s="21"/>
      <c r="BA16" s="21"/>
      <c r="BB16" s="21"/>
      <c r="BC16" s="21"/>
      <c r="BD16" s="21"/>
      <c r="BE16" s="82"/>
    </row>
    <row r="17" spans="1:57" s="219" customFormat="1" ht="19.5" customHeight="1">
      <c r="A17" s="218" t="s">
        <v>380</v>
      </c>
      <c r="B17" s="111"/>
      <c r="C17" s="21"/>
      <c r="D17" s="21"/>
      <c r="E17" s="21"/>
      <c r="F17" s="410"/>
      <c r="G17" s="410"/>
      <c r="H17" s="410"/>
      <c r="I17" s="111"/>
      <c r="J17" s="165"/>
      <c r="K17" s="165"/>
      <c r="L17" s="165"/>
      <c r="M17" s="21"/>
      <c r="N17" s="21"/>
      <c r="O17" s="82"/>
      <c r="P17" s="111"/>
      <c r="Q17" s="21"/>
      <c r="R17" s="21"/>
      <c r="S17" s="21"/>
      <c r="T17" s="21"/>
      <c r="U17" s="21"/>
      <c r="V17" s="82"/>
      <c r="W17" s="111"/>
      <c r="X17" s="21"/>
      <c r="Y17" s="21"/>
      <c r="Z17" s="21"/>
      <c r="AA17" s="21"/>
      <c r="AB17" s="21"/>
      <c r="AC17" s="82"/>
      <c r="AD17" s="111"/>
      <c r="AE17" s="21"/>
      <c r="AF17" s="21"/>
      <c r="AG17" s="21"/>
      <c r="AH17" s="21"/>
      <c r="AI17" s="21"/>
      <c r="AJ17" s="82"/>
      <c r="AK17" s="111"/>
      <c r="AL17" s="21"/>
      <c r="AM17" s="21"/>
      <c r="AN17" s="21"/>
      <c r="AO17" s="21"/>
      <c r="AP17" s="21"/>
      <c r="AQ17" s="82"/>
      <c r="AR17" s="111"/>
      <c r="AS17" s="21"/>
      <c r="AT17" s="21"/>
      <c r="AU17" s="21"/>
      <c r="AV17" s="21"/>
      <c r="AW17" s="21"/>
      <c r="AX17" s="82"/>
      <c r="AY17" s="111"/>
      <c r="AZ17" s="21"/>
      <c r="BA17" s="21"/>
      <c r="BB17" s="21"/>
      <c r="BC17" s="21"/>
      <c r="BD17" s="21"/>
      <c r="BE17" s="82"/>
    </row>
    <row r="18" spans="1:57" s="219" customFormat="1" ht="19.5" customHeight="1">
      <c r="A18" s="218" t="s">
        <v>381</v>
      </c>
      <c r="B18" s="111"/>
      <c r="C18" s="21"/>
      <c r="D18" s="21"/>
      <c r="E18" s="21"/>
      <c r="F18" s="21"/>
      <c r="G18" s="21"/>
      <c r="H18" s="412"/>
      <c r="I18" s="412"/>
      <c r="J18" s="410"/>
      <c r="K18" s="410"/>
      <c r="L18" s="21"/>
      <c r="M18" s="21"/>
      <c r="N18" s="21"/>
      <c r="O18" s="82"/>
      <c r="P18" s="111"/>
      <c r="Q18" s="21"/>
      <c r="R18" s="21"/>
      <c r="S18" s="21"/>
      <c r="T18" s="21"/>
      <c r="U18" s="21"/>
      <c r="V18" s="82"/>
      <c r="W18" s="111"/>
      <c r="X18" s="21"/>
      <c r="Y18" s="21"/>
      <c r="Z18" s="21"/>
      <c r="AA18" s="21"/>
      <c r="AB18" s="21"/>
      <c r="AC18" s="82"/>
      <c r="AD18" s="111"/>
      <c r="AE18" s="21"/>
      <c r="AF18" s="21"/>
      <c r="AG18" s="21"/>
      <c r="AH18" s="21"/>
      <c r="AI18" s="21"/>
      <c r="AJ18" s="82"/>
      <c r="AK18" s="111"/>
      <c r="AL18" s="21"/>
      <c r="AM18" s="21"/>
      <c r="AN18" s="21"/>
      <c r="AO18" s="21"/>
      <c r="AP18" s="21"/>
      <c r="AQ18" s="82"/>
      <c r="AR18" s="111"/>
      <c r="AS18" s="21"/>
      <c r="AT18" s="21"/>
      <c r="AU18" s="21"/>
      <c r="AV18" s="21"/>
      <c r="AW18" s="21"/>
      <c r="AX18" s="82"/>
      <c r="AY18" s="111"/>
      <c r="AZ18" s="21"/>
      <c r="BA18" s="21"/>
      <c r="BB18" s="21"/>
      <c r="BC18" s="21"/>
      <c r="BD18" s="21"/>
      <c r="BE18" s="82"/>
    </row>
    <row r="19" spans="1:57" s="219" customFormat="1" ht="19.5" customHeight="1">
      <c r="A19" s="140" t="s">
        <v>272</v>
      </c>
      <c r="B19" s="111"/>
      <c r="C19" s="21"/>
      <c r="D19" s="21"/>
      <c r="E19" s="21"/>
      <c r="F19" s="21"/>
      <c r="G19" s="21"/>
      <c r="H19" s="82"/>
      <c r="I19" s="111"/>
      <c r="J19" s="21"/>
      <c r="K19" s="21"/>
      <c r="L19" s="413"/>
      <c r="M19" s="413"/>
      <c r="N19" s="413"/>
      <c r="O19" s="414"/>
      <c r="P19" s="415"/>
      <c r="Q19" s="413"/>
      <c r="R19" s="413"/>
      <c r="S19" s="413"/>
      <c r="T19" s="413"/>
      <c r="U19" s="413"/>
      <c r="V19" s="82"/>
      <c r="W19" s="111"/>
      <c r="X19" s="21"/>
      <c r="Y19" s="21"/>
      <c r="Z19" s="21"/>
      <c r="AA19" s="21"/>
      <c r="AB19" s="21"/>
      <c r="AC19" s="82"/>
      <c r="AD19" s="111"/>
      <c r="AE19" s="21"/>
      <c r="AF19" s="21"/>
      <c r="AG19" s="21"/>
      <c r="AH19" s="21"/>
      <c r="AI19" s="21"/>
      <c r="AJ19" s="82"/>
      <c r="AK19" s="111"/>
      <c r="AL19" s="21"/>
      <c r="AM19" s="21"/>
      <c r="AN19" s="21"/>
      <c r="AO19" s="21"/>
      <c r="AP19" s="21"/>
      <c r="AQ19" s="82"/>
      <c r="AR19" s="111"/>
      <c r="AS19" s="21"/>
      <c r="AT19" s="21"/>
      <c r="AU19" s="21"/>
      <c r="AV19" s="21"/>
      <c r="AW19" s="21"/>
      <c r="AX19" s="82"/>
      <c r="AY19" s="111"/>
      <c r="AZ19" s="21"/>
      <c r="BA19" s="21"/>
      <c r="BB19" s="21"/>
      <c r="BC19" s="21"/>
      <c r="BD19" s="21"/>
      <c r="BE19" s="82"/>
    </row>
    <row r="20" spans="1:57" s="219" customFormat="1" ht="19.5" customHeight="1">
      <c r="A20" s="140" t="s">
        <v>454</v>
      </c>
      <c r="B20" s="111"/>
      <c r="C20" s="21"/>
      <c r="D20" s="21"/>
      <c r="E20" s="21"/>
      <c r="F20" s="21"/>
      <c r="G20" s="21"/>
      <c r="H20" s="82"/>
      <c r="I20" s="111"/>
      <c r="J20" s="21"/>
      <c r="K20" s="21"/>
      <c r="L20" s="21"/>
      <c r="M20" s="21"/>
      <c r="N20" s="21"/>
      <c r="O20" s="82"/>
      <c r="P20" s="111"/>
      <c r="Q20" s="21"/>
      <c r="R20" s="21"/>
      <c r="S20" s="413"/>
      <c r="T20" s="410"/>
      <c r="U20" s="410"/>
      <c r="V20" s="411"/>
      <c r="W20" s="412"/>
      <c r="X20" s="410"/>
      <c r="Y20" s="410"/>
      <c r="Z20" s="410"/>
      <c r="AA20" s="410"/>
      <c r="AB20" s="165"/>
      <c r="AC20" s="169"/>
      <c r="AD20" s="170"/>
      <c r="AE20" s="165"/>
      <c r="AF20" s="21"/>
      <c r="AG20" s="21"/>
      <c r="AH20" s="21"/>
      <c r="AI20" s="21"/>
      <c r="AJ20" s="82"/>
      <c r="AK20" s="111"/>
      <c r="AL20" s="21"/>
      <c r="AM20" s="21"/>
      <c r="AN20" s="21"/>
      <c r="AO20" s="21"/>
      <c r="AP20" s="21"/>
      <c r="AQ20" s="82"/>
      <c r="AR20" s="111"/>
      <c r="AS20" s="21"/>
      <c r="AT20" s="21"/>
      <c r="AU20" s="21"/>
      <c r="AV20" s="21"/>
      <c r="AW20" s="21"/>
      <c r="AX20" s="82"/>
      <c r="AY20" s="111"/>
      <c r="AZ20" s="21"/>
      <c r="BA20" s="21"/>
      <c r="BB20" s="21"/>
      <c r="BC20" s="21"/>
      <c r="BD20" s="21"/>
      <c r="BE20" s="82"/>
    </row>
    <row r="21" spans="1:57" s="219" customFormat="1" ht="19.5" customHeight="1">
      <c r="A21" s="140" t="s">
        <v>274</v>
      </c>
      <c r="B21" s="111"/>
      <c r="C21" s="21"/>
      <c r="D21" s="21"/>
      <c r="E21" s="21"/>
      <c r="F21" s="21"/>
      <c r="G21" s="21"/>
      <c r="H21" s="82"/>
      <c r="I21" s="111"/>
      <c r="J21" s="21"/>
      <c r="K21" s="21"/>
      <c r="L21" s="21"/>
      <c r="M21" s="21"/>
      <c r="N21" s="21"/>
      <c r="O21" s="82"/>
      <c r="P21" s="111"/>
      <c r="Q21" s="21"/>
      <c r="R21" s="21"/>
      <c r="S21" s="21"/>
      <c r="T21" s="21"/>
      <c r="U21" s="21"/>
      <c r="V21" s="411"/>
      <c r="W21" s="412"/>
      <c r="X21" s="410"/>
      <c r="Y21" s="410"/>
      <c r="Z21" s="410"/>
      <c r="AA21" s="410"/>
      <c r="AB21" s="410"/>
      <c r="AC21" s="411"/>
      <c r="AD21" s="170"/>
      <c r="AE21" s="165"/>
      <c r="AF21" s="165"/>
      <c r="AG21" s="165"/>
      <c r="AH21" s="165"/>
      <c r="AI21" s="165"/>
      <c r="AJ21" s="169"/>
      <c r="AK21" s="170"/>
      <c r="AL21" s="165"/>
      <c r="AM21" s="21"/>
      <c r="AN21" s="21"/>
      <c r="AO21" s="21"/>
      <c r="AP21" s="21"/>
      <c r="AQ21" s="82"/>
      <c r="AR21" s="111"/>
      <c r="AS21" s="21"/>
      <c r="AT21" s="21"/>
      <c r="AU21" s="21"/>
      <c r="AV21" s="21"/>
      <c r="AW21" s="21"/>
      <c r="AX21" s="82"/>
      <c r="AY21" s="111"/>
      <c r="AZ21" s="21"/>
      <c r="BA21" s="21"/>
      <c r="BB21" s="21"/>
      <c r="BC21" s="21"/>
      <c r="BD21" s="21"/>
      <c r="BE21" s="82"/>
    </row>
    <row r="22" spans="1:57" s="219" customFormat="1" ht="19.5" customHeight="1">
      <c r="A22" s="140" t="s">
        <v>453</v>
      </c>
      <c r="B22" s="111"/>
      <c r="C22" s="21"/>
      <c r="D22" s="21"/>
      <c r="E22" s="21"/>
      <c r="F22" s="21"/>
      <c r="G22" s="21"/>
      <c r="H22" s="82"/>
      <c r="I22" s="111"/>
      <c r="J22" s="21"/>
      <c r="K22" s="21"/>
      <c r="L22" s="21"/>
      <c r="M22" s="21"/>
      <c r="N22" s="21"/>
      <c r="O22" s="82"/>
      <c r="P22" s="111"/>
      <c r="Q22" s="21"/>
      <c r="R22" s="21"/>
      <c r="S22" s="21"/>
      <c r="T22" s="21"/>
      <c r="U22" s="21"/>
      <c r="V22" s="82"/>
      <c r="W22" s="111"/>
      <c r="X22" s="165"/>
      <c r="Y22" s="410"/>
      <c r="Z22" s="410"/>
      <c r="AA22" s="410"/>
      <c r="AB22" s="410"/>
      <c r="AC22" s="411"/>
      <c r="AD22" s="170"/>
      <c r="AE22" s="165"/>
      <c r="AF22" s="165"/>
      <c r="AG22" s="165"/>
      <c r="AH22" s="21"/>
      <c r="AI22" s="21"/>
      <c r="AJ22" s="82"/>
      <c r="AK22" s="111"/>
      <c r="AL22" s="21"/>
      <c r="AM22" s="21"/>
      <c r="AN22" s="21"/>
      <c r="AO22" s="21"/>
      <c r="AP22" s="21"/>
      <c r="AQ22" s="82"/>
      <c r="AR22" s="111"/>
      <c r="AS22" s="21"/>
      <c r="AT22" s="21"/>
      <c r="AU22" s="21"/>
      <c r="AV22" s="21"/>
      <c r="AW22" s="21"/>
      <c r="AX22" s="82"/>
      <c r="AY22" s="111"/>
      <c r="AZ22" s="21"/>
      <c r="BA22" s="21"/>
      <c r="BB22" s="21"/>
      <c r="BC22" s="21"/>
      <c r="BD22" s="21"/>
      <c r="BE22" s="82"/>
    </row>
    <row r="23" spans="1:57" s="219" customFormat="1" ht="19.5" customHeight="1">
      <c r="A23" s="140" t="s">
        <v>452</v>
      </c>
      <c r="B23" s="111"/>
      <c r="C23" s="21"/>
      <c r="D23" s="21"/>
      <c r="E23" s="21"/>
      <c r="F23" s="21"/>
      <c r="G23" s="21"/>
      <c r="H23" s="82"/>
      <c r="I23" s="111"/>
      <c r="J23" s="21"/>
      <c r="K23" s="21"/>
      <c r="L23" s="21"/>
      <c r="M23" s="21"/>
      <c r="N23" s="21"/>
      <c r="O23" s="82"/>
      <c r="P23" s="111"/>
      <c r="Q23" s="21"/>
      <c r="R23" s="21"/>
      <c r="S23" s="21"/>
      <c r="T23" s="21"/>
      <c r="U23" s="21"/>
      <c r="V23" s="82"/>
      <c r="W23" s="111"/>
      <c r="X23" s="21"/>
      <c r="Y23" s="21"/>
      <c r="Z23" s="410"/>
      <c r="AA23" s="410"/>
      <c r="AB23" s="410"/>
      <c r="AC23" s="411"/>
      <c r="AD23" s="170"/>
      <c r="AE23" s="165"/>
      <c r="AF23" s="165"/>
      <c r="AG23" s="165"/>
      <c r="AH23" s="21"/>
      <c r="AI23" s="21"/>
      <c r="AJ23" s="82"/>
      <c r="AK23" s="111"/>
      <c r="AL23" s="21"/>
      <c r="AM23" s="21"/>
      <c r="AN23" s="21"/>
      <c r="AO23" s="21"/>
      <c r="AP23" s="21"/>
      <c r="AQ23" s="82"/>
      <c r="AR23" s="111"/>
      <c r="AS23" s="21"/>
      <c r="AT23" s="21"/>
      <c r="AU23" s="21"/>
      <c r="AV23" s="21"/>
      <c r="AW23" s="21"/>
      <c r="AX23" s="82"/>
      <c r="AY23" s="111"/>
      <c r="AZ23" s="21"/>
      <c r="BA23" s="21"/>
      <c r="BB23" s="21"/>
      <c r="BC23" s="21"/>
      <c r="BD23" s="21"/>
      <c r="BE23" s="82"/>
    </row>
    <row r="24" spans="1:57" s="219" customFormat="1" ht="19.5" customHeight="1">
      <c r="A24" s="140" t="s">
        <v>118</v>
      </c>
      <c r="B24" s="111"/>
      <c r="C24" s="21"/>
      <c r="D24" s="21"/>
      <c r="E24" s="21"/>
      <c r="F24" s="21"/>
      <c r="G24" s="21"/>
      <c r="H24" s="82"/>
      <c r="I24" s="111"/>
      <c r="J24" s="21"/>
      <c r="K24" s="21"/>
      <c r="L24" s="21"/>
      <c r="M24" s="21"/>
      <c r="N24" s="21"/>
      <c r="O24" s="82"/>
      <c r="P24" s="111"/>
      <c r="Q24" s="21"/>
      <c r="R24" s="21"/>
      <c r="S24" s="21"/>
      <c r="T24" s="21"/>
      <c r="U24" s="21"/>
      <c r="V24" s="82"/>
      <c r="W24" s="111"/>
      <c r="X24" s="21"/>
      <c r="Y24" s="21"/>
      <c r="Z24" s="21"/>
      <c r="AA24" s="410"/>
      <c r="AB24" s="410"/>
      <c r="AC24" s="411"/>
      <c r="AD24" s="412"/>
      <c r="AE24" s="165"/>
      <c r="AF24" s="21"/>
      <c r="AG24" s="21"/>
      <c r="AH24" s="21"/>
      <c r="AI24" s="21"/>
      <c r="AJ24" s="82"/>
      <c r="AK24" s="111"/>
      <c r="AL24" s="21"/>
      <c r="AM24" s="21"/>
      <c r="AN24" s="21"/>
      <c r="AO24" s="21"/>
      <c r="AP24" s="21"/>
      <c r="AQ24" s="82"/>
      <c r="AR24" s="111"/>
      <c r="AS24" s="21"/>
      <c r="AT24" s="21"/>
      <c r="AU24" s="21"/>
      <c r="AV24" s="21"/>
      <c r="AW24" s="21"/>
      <c r="AX24" s="82"/>
      <c r="AY24" s="111"/>
      <c r="AZ24" s="21"/>
      <c r="BA24" s="21"/>
      <c r="BB24" s="21"/>
      <c r="BC24" s="21"/>
      <c r="BD24" s="21"/>
      <c r="BE24" s="82"/>
    </row>
    <row r="25" spans="1:57" s="219" customFormat="1" ht="19.5" customHeight="1">
      <c r="A25" s="140" t="s">
        <v>160</v>
      </c>
      <c r="B25" s="111"/>
      <c r="C25" s="21"/>
      <c r="D25" s="21"/>
      <c r="E25" s="21"/>
      <c r="F25" s="21"/>
      <c r="G25" s="21"/>
      <c r="H25" s="82"/>
      <c r="I25" s="111"/>
      <c r="J25" s="21"/>
      <c r="K25" s="21"/>
      <c r="L25" s="21"/>
      <c r="M25" s="21"/>
      <c r="N25" s="21"/>
      <c r="O25" s="82"/>
      <c r="P25" s="111"/>
      <c r="Q25" s="21"/>
      <c r="R25" s="21"/>
      <c r="S25" s="21"/>
      <c r="T25" s="21"/>
      <c r="U25" s="21"/>
      <c r="V25" s="82"/>
      <c r="W25" s="111"/>
      <c r="X25" s="21"/>
      <c r="Y25" s="21"/>
      <c r="Z25" s="21"/>
      <c r="AA25" s="21"/>
      <c r="AB25" s="410"/>
      <c r="AC25" s="411"/>
      <c r="AD25" s="412"/>
      <c r="AE25" s="410"/>
      <c r="AF25" s="21"/>
      <c r="AG25" s="21"/>
      <c r="AH25" s="21"/>
      <c r="AI25" s="21"/>
      <c r="AJ25" s="82"/>
      <c r="AK25" s="111"/>
      <c r="AL25" s="21"/>
      <c r="AM25" s="21"/>
      <c r="AN25" s="21"/>
      <c r="AO25" s="21"/>
      <c r="AP25" s="21"/>
      <c r="AQ25" s="82"/>
      <c r="AR25" s="111"/>
      <c r="AS25" s="21"/>
      <c r="AT25" s="21"/>
      <c r="AU25" s="21"/>
      <c r="AV25" s="21"/>
      <c r="AW25" s="21"/>
      <c r="AX25" s="82"/>
      <c r="AY25" s="111"/>
      <c r="AZ25" s="21"/>
      <c r="BA25" s="21"/>
      <c r="BB25" s="21"/>
      <c r="BC25" s="21"/>
      <c r="BD25" s="21"/>
      <c r="BE25" s="82"/>
    </row>
    <row r="26" spans="1:57" s="219" customFormat="1" ht="19.5" customHeight="1">
      <c r="A26" s="140" t="s">
        <v>450</v>
      </c>
      <c r="B26" s="111"/>
      <c r="C26" s="21"/>
      <c r="D26" s="21"/>
      <c r="E26" s="21"/>
      <c r="F26" s="21"/>
      <c r="G26" s="21"/>
      <c r="H26" s="82"/>
      <c r="I26" s="111"/>
      <c r="J26" s="21"/>
      <c r="K26" s="21"/>
      <c r="L26" s="21"/>
      <c r="M26" s="21"/>
      <c r="N26" s="21"/>
      <c r="O26" s="82"/>
      <c r="P26" s="111"/>
      <c r="Q26" s="21"/>
      <c r="R26" s="21"/>
      <c r="S26" s="21"/>
      <c r="T26" s="21"/>
      <c r="U26" s="21"/>
      <c r="V26" s="82"/>
      <c r="W26" s="111"/>
      <c r="X26" s="21"/>
      <c r="Y26" s="21"/>
      <c r="Z26" s="21"/>
      <c r="AA26" s="21"/>
      <c r="AB26" s="21"/>
      <c r="AC26" s="82"/>
      <c r="AD26" s="111"/>
      <c r="AE26" s="410"/>
      <c r="AF26" s="410"/>
      <c r="AG26" s="410"/>
      <c r="AH26" s="410"/>
      <c r="AI26" s="21"/>
      <c r="AJ26" s="82"/>
      <c r="AK26" s="111"/>
      <c r="AL26" s="21"/>
      <c r="AM26" s="21"/>
      <c r="AN26" s="21"/>
      <c r="AO26" s="21"/>
      <c r="AP26" s="21"/>
      <c r="AQ26" s="82"/>
      <c r="AR26" s="111"/>
      <c r="AS26" s="21"/>
      <c r="AT26" s="21"/>
      <c r="AU26" s="21"/>
      <c r="AV26" s="21"/>
      <c r="AW26" s="21"/>
      <c r="AX26" s="82"/>
      <c r="AY26" s="111"/>
      <c r="AZ26" s="21"/>
      <c r="BA26" s="21"/>
      <c r="BB26" s="21"/>
      <c r="BC26" s="21"/>
      <c r="BD26" s="21"/>
      <c r="BE26" s="82"/>
    </row>
    <row r="27" spans="1:57" s="219" customFormat="1" ht="19.5" customHeight="1">
      <c r="A27" s="218" t="s">
        <v>382</v>
      </c>
      <c r="B27" s="111"/>
      <c r="C27" s="21"/>
      <c r="D27" s="21"/>
      <c r="E27" s="21"/>
      <c r="F27" s="21"/>
      <c r="G27" s="21"/>
      <c r="H27" s="82"/>
      <c r="I27" s="111"/>
      <c r="J27" s="21"/>
      <c r="K27" s="21"/>
      <c r="L27" s="21"/>
      <c r="M27" s="21"/>
      <c r="N27" s="21"/>
      <c r="O27" s="82"/>
      <c r="P27" s="111"/>
      <c r="Q27" s="21"/>
      <c r="R27" s="21"/>
      <c r="S27" s="21"/>
      <c r="T27" s="21"/>
      <c r="U27" s="21"/>
      <c r="V27" s="82"/>
      <c r="W27" s="111"/>
      <c r="X27" s="21"/>
      <c r="Y27" s="21"/>
      <c r="Z27" s="21"/>
      <c r="AA27" s="21"/>
      <c r="AB27" s="21"/>
      <c r="AC27" s="82"/>
      <c r="AD27" s="111"/>
      <c r="AE27" s="21"/>
      <c r="AF27" s="21"/>
      <c r="AG27" s="410"/>
      <c r="AH27" s="410"/>
      <c r="AI27" s="410"/>
      <c r="AJ27" s="411"/>
      <c r="AK27" s="111"/>
      <c r="AL27" s="21"/>
      <c r="AM27" s="21"/>
      <c r="AN27" s="21"/>
      <c r="AO27" s="21"/>
      <c r="AP27" s="21"/>
      <c r="AQ27" s="82"/>
      <c r="AR27" s="111"/>
      <c r="AS27" s="21"/>
      <c r="AT27" s="21"/>
      <c r="AU27" s="21"/>
      <c r="AV27" s="21"/>
      <c r="AW27" s="21"/>
      <c r="AX27" s="82"/>
      <c r="AY27" s="111"/>
      <c r="AZ27" s="21"/>
      <c r="BA27" s="21"/>
      <c r="BB27" s="21"/>
      <c r="BC27" s="21"/>
      <c r="BD27" s="21"/>
      <c r="BE27" s="82"/>
    </row>
    <row r="28" spans="1:57" s="219" customFormat="1" ht="19.5" customHeight="1">
      <c r="A28" s="218" t="s">
        <v>383</v>
      </c>
      <c r="B28" s="111"/>
      <c r="C28" s="21"/>
      <c r="D28" s="21"/>
      <c r="E28" s="21"/>
      <c r="F28" s="21"/>
      <c r="G28" s="21"/>
      <c r="H28" s="82"/>
      <c r="I28" s="111"/>
      <c r="J28" s="21"/>
      <c r="K28" s="21"/>
      <c r="L28" s="21"/>
      <c r="M28" s="21"/>
      <c r="N28" s="21"/>
      <c r="O28" s="82"/>
      <c r="P28" s="111"/>
      <c r="Q28" s="21"/>
      <c r="R28" s="21"/>
      <c r="S28" s="21"/>
      <c r="T28" s="21"/>
      <c r="U28" s="21"/>
      <c r="V28" s="82"/>
      <c r="W28" s="111"/>
      <c r="X28" s="21"/>
      <c r="Y28" s="21"/>
      <c r="Z28" s="21"/>
      <c r="AA28" s="21"/>
      <c r="AB28" s="21"/>
      <c r="AC28" s="82"/>
      <c r="AD28" s="111"/>
      <c r="AE28" s="21"/>
      <c r="AF28" s="21"/>
      <c r="AG28" s="410"/>
      <c r="AH28" s="410"/>
      <c r="AI28" s="410"/>
      <c r="AJ28" s="411"/>
      <c r="AK28" s="111"/>
      <c r="AL28" s="21"/>
      <c r="AM28" s="21"/>
      <c r="AN28" s="21"/>
      <c r="AO28" s="21"/>
      <c r="AP28" s="21"/>
      <c r="AQ28" s="82"/>
      <c r="AR28" s="111"/>
      <c r="AS28" s="21"/>
      <c r="AT28" s="21"/>
      <c r="AU28" s="21"/>
      <c r="AV28" s="21"/>
      <c r="AW28" s="21"/>
      <c r="AX28" s="82"/>
      <c r="AY28" s="111"/>
      <c r="AZ28" s="21"/>
      <c r="BA28" s="21"/>
      <c r="BB28" s="21"/>
      <c r="BC28" s="21"/>
      <c r="BD28" s="21"/>
      <c r="BE28" s="82"/>
    </row>
    <row r="29" spans="1:57" s="219" customFormat="1" ht="19.5" customHeight="1">
      <c r="A29" s="218" t="s">
        <v>124</v>
      </c>
      <c r="B29" s="111"/>
      <c r="C29" s="21"/>
      <c r="D29" s="21"/>
      <c r="E29" s="21"/>
      <c r="F29" s="21"/>
      <c r="G29" s="21"/>
      <c r="H29" s="82"/>
      <c r="I29" s="111"/>
      <c r="J29" s="21"/>
      <c r="K29" s="21"/>
      <c r="L29" s="21"/>
      <c r="M29" s="21"/>
      <c r="N29" s="21"/>
      <c r="O29" s="82"/>
      <c r="P29" s="111"/>
      <c r="Q29" s="21"/>
      <c r="R29" s="21"/>
      <c r="S29" s="21"/>
      <c r="T29" s="21"/>
      <c r="U29" s="21"/>
      <c r="V29" s="82"/>
      <c r="W29" s="111"/>
      <c r="X29" s="21"/>
      <c r="Y29" s="21"/>
      <c r="Z29" s="21"/>
      <c r="AA29" s="21"/>
      <c r="AB29" s="21"/>
      <c r="AC29" s="82"/>
      <c r="AD29" s="111"/>
      <c r="AE29" s="21"/>
      <c r="AF29" s="21"/>
      <c r="AG29" s="21"/>
      <c r="AH29" s="21"/>
      <c r="AI29" s="21"/>
      <c r="AJ29" s="82"/>
      <c r="AK29" s="412"/>
      <c r="AL29" s="410"/>
      <c r="AM29" s="410"/>
      <c r="AN29" s="410"/>
      <c r="AO29" s="410"/>
      <c r="AP29" s="410"/>
      <c r="AQ29" s="411"/>
      <c r="AR29" s="111"/>
      <c r="AS29" s="21"/>
      <c r="AT29" s="21"/>
      <c r="AU29" s="21"/>
      <c r="AV29" s="21"/>
      <c r="AW29" s="21"/>
      <c r="AX29" s="82"/>
      <c r="AY29" s="111"/>
      <c r="AZ29" s="21"/>
      <c r="BA29" s="21"/>
      <c r="BB29" s="21"/>
      <c r="BC29" s="21"/>
      <c r="BD29" s="21"/>
      <c r="BE29" s="82"/>
    </row>
    <row r="30" spans="1:57" s="219" customFormat="1" ht="19.5" customHeight="1">
      <c r="A30" s="218" t="s">
        <v>451</v>
      </c>
      <c r="B30" s="111"/>
      <c r="C30" s="21"/>
      <c r="D30" s="21"/>
      <c r="E30" s="21"/>
      <c r="F30" s="21"/>
      <c r="G30" s="21"/>
      <c r="H30" s="82"/>
      <c r="I30" s="111"/>
      <c r="J30" s="21"/>
      <c r="K30" s="21"/>
      <c r="L30" s="21"/>
      <c r="M30" s="21"/>
      <c r="N30" s="21"/>
      <c r="O30" s="82"/>
      <c r="P30" s="111"/>
      <c r="Q30" s="21"/>
      <c r="R30" s="21"/>
      <c r="S30" s="21"/>
      <c r="T30" s="21"/>
      <c r="U30" s="21"/>
      <c r="V30" s="82"/>
      <c r="W30" s="111"/>
      <c r="X30" s="21"/>
      <c r="Y30" s="21"/>
      <c r="Z30" s="21"/>
      <c r="AA30" s="21"/>
      <c r="AB30" s="21"/>
      <c r="AC30" s="82"/>
      <c r="AD30" s="111"/>
      <c r="AE30" s="21"/>
      <c r="AF30" s="21"/>
      <c r="AG30" s="21"/>
      <c r="AH30" s="21"/>
      <c r="AI30" s="21"/>
      <c r="AJ30" s="82"/>
      <c r="AK30" s="111"/>
      <c r="AL30" s="21"/>
      <c r="AM30" s="21"/>
      <c r="AN30" s="21"/>
      <c r="AO30" s="410"/>
      <c r="AP30" s="410"/>
      <c r="AQ30" s="411"/>
      <c r="AR30" s="111"/>
      <c r="AS30" s="21"/>
      <c r="AT30" s="21"/>
      <c r="AU30" s="21"/>
      <c r="AV30" s="21"/>
      <c r="AW30" s="21"/>
      <c r="AX30" s="82"/>
      <c r="AY30" s="111"/>
      <c r="AZ30" s="21"/>
      <c r="BA30" s="21"/>
      <c r="BB30" s="21"/>
      <c r="BC30" s="21"/>
      <c r="BD30" s="21"/>
      <c r="BE30" s="82"/>
    </row>
    <row r="31" spans="1:57" s="219" customFormat="1" ht="19.5" customHeight="1">
      <c r="A31" s="140" t="s">
        <v>113</v>
      </c>
      <c r="B31" s="111"/>
      <c r="C31" s="21"/>
      <c r="D31" s="21"/>
      <c r="E31" s="21"/>
      <c r="F31" s="21"/>
      <c r="G31" s="21"/>
      <c r="H31" s="82"/>
      <c r="I31" s="111"/>
      <c r="J31" s="21"/>
      <c r="K31" s="21"/>
      <c r="L31" s="21"/>
      <c r="M31" s="21"/>
      <c r="N31" s="21"/>
      <c r="O31" s="82"/>
      <c r="P31" s="111"/>
      <c r="Q31" s="21"/>
      <c r="R31" s="21"/>
      <c r="S31" s="21"/>
      <c r="T31" s="21"/>
      <c r="U31" s="21"/>
      <c r="V31" s="82"/>
      <c r="W31" s="111"/>
      <c r="X31" s="21"/>
      <c r="Y31" s="21"/>
      <c r="Z31" s="21"/>
      <c r="AA31" s="21"/>
      <c r="AB31" s="21"/>
      <c r="AC31" s="82"/>
      <c r="AD31" s="111"/>
      <c r="AE31" s="21"/>
      <c r="AF31" s="21"/>
      <c r="AG31" s="21"/>
      <c r="AH31" s="21"/>
      <c r="AI31" s="21"/>
      <c r="AJ31" s="82"/>
      <c r="AK31" s="111"/>
      <c r="AL31" s="21"/>
      <c r="AM31" s="21"/>
      <c r="AN31" s="21"/>
      <c r="AO31" s="21"/>
      <c r="AP31" s="21"/>
      <c r="AQ31" s="411"/>
      <c r="AR31" s="412"/>
      <c r="AS31" s="410"/>
      <c r="AT31" s="21"/>
      <c r="AU31" s="21"/>
      <c r="AV31" s="21"/>
      <c r="AW31" s="21"/>
      <c r="AX31" s="82"/>
      <c r="AY31" s="111"/>
      <c r="AZ31" s="21"/>
      <c r="BA31" s="21"/>
      <c r="BB31" s="21"/>
      <c r="BC31" s="21"/>
      <c r="BD31" s="21"/>
      <c r="BE31" s="82"/>
    </row>
    <row r="32" spans="1:57" s="219" customFormat="1" ht="19.5" customHeight="1">
      <c r="A32" s="218" t="s">
        <v>170</v>
      </c>
      <c r="B32" s="111"/>
      <c r="C32" s="21"/>
      <c r="D32" s="21"/>
      <c r="E32" s="21"/>
      <c r="F32" s="21"/>
      <c r="G32" s="21"/>
      <c r="H32" s="82"/>
      <c r="I32" s="111"/>
      <c r="J32" s="21"/>
      <c r="K32" s="21"/>
      <c r="L32" s="21"/>
      <c r="M32" s="21"/>
      <c r="N32" s="21"/>
      <c r="O32" s="82"/>
      <c r="P32" s="111"/>
      <c r="Q32" s="21"/>
      <c r="R32" s="21"/>
      <c r="S32" s="21"/>
      <c r="T32" s="21"/>
      <c r="U32" s="21"/>
      <c r="V32" s="82"/>
      <c r="W32" s="111"/>
      <c r="X32" s="21"/>
      <c r="Y32" s="21"/>
      <c r="Z32" s="21"/>
      <c r="AA32" s="21"/>
      <c r="AB32" s="21"/>
      <c r="AC32" s="82"/>
      <c r="AD32" s="111"/>
      <c r="AE32" s="21"/>
      <c r="AF32" s="21"/>
      <c r="AG32" s="21"/>
      <c r="AH32" s="21"/>
      <c r="AI32" s="21"/>
      <c r="AJ32" s="82"/>
      <c r="AK32" s="111"/>
      <c r="AL32" s="21"/>
      <c r="AM32" s="21"/>
      <c r="AN32" s="21"/>
      <c r="AO32" s="21"/>
      <c r="AP32" s="21"/>
      <c r="AQ32" s="82"/>
      <c r="AR32" s="111"/>
      <c r="AS32" s="21"/>
      <c r="AT32" s="410"/>
      <c r="AU32" s="410"/>
      <c r="AV32" s="410"/>
      <c r="AW32" s="21"/>
      <c r="AX32" s="82"/>
      <c r="AY32" s="111"/>
      <c r="AZ32" s="21"/>
      <c r="BA32" s="21"/>
      <c r="BB32" s="21"/>
      <c r="BC32" s="21"/>
      <c r="BD32" s="21"/>
      <c r="BE32" s="82"/>
    </row>
    <row r="33" spans="1:57" s="219" customFormat="1" ht="19.5" customHeight="1">
      <c r="A33" s="218" t="s">
        <v>169</v>
      </c>
      <c r="B33" s="111"/>
      <c r="C33" s="21"/>
      <c r="D33" s="21"/>
      <c r="E33" s="21"/>
      <c r="F33" s="21"/>
      <c r="G33" s="21"/>
      <c r="H33" s="82"/>
      <c r="I33" s="111"/>
      <c r="J33" s="21"/>
      <c r="K33" s="21"/>
      <c r="L33" s="21"/>
      <c r="M33" s="21"/>
      <c r="N33" s="21"/>
      <c r="O33" s="82"/>
      <c r="P33" s="111"/>
      <c r="Q33" s="21"/>
      <c r="R33" s="21"/>
      <c r="S33" s="21"/>
      <c r="T33" s="21"/>
      <c r="U33" s="21"/>
      <c r="V33" s="82"/>
      <c r="W33" s="111"/>
      <c r="X33" s="21"/>
      <c r="Y33" s="21"/>
      <c r="Z33" s="21"/>
      <c r="AA33" s="21"/>
      <c r="AB33" s="21"/>
      <c r="AC33" s="82"/>
      <c r="AD33" s="111"/>
      <c r="AE33" s="21"/>
      <c r="AF33" s="21"/>
      <c r="AG33" s="21"/>
      <c r="AH33" s="21"/>
      <c r="AI33" s="21"/>
      <c r="AJ33" s="82"/>
      <c r="AK33" s="111"/>
      <c r="AL33" s="21"/>
      <c r="AM33" s="21"/>
      <c r="AN33" s="21"/>
      <c r="AO33" s="21"/>
      <c r="AP33" s="21"/>
      <c r="AQ33" s="82"/>
      <c r="AR33" s="111"/>
      <c r="AS33" s="21"/>
      <c r="AT33" s="21"/>
      <c r="AU33" s="21"/>
      <c r="AV33" s="410"/>
      <c r="AW33" s="410"/>
      <c r="AX33" s="411"/>
      <c r="AY33" s="111"/>
      <c r="AZ33" s="21"/>
      <c r="BA33" s="21"/>
      <c r="BB33" s="21"/>
      <c r="BC33" s="21"/>
      <c r="BD33" s="21"/>
      <c r="BE33" s="82"/>
    </row>
    <row r="34" spans="1:57" s="219" customFormat="1" ht="19.5" customHeight="1">
      <c r="A34" s="218" t="s">
        <v>390</v>
      </c>
      <c r="B34" s="111"/>
      <c r="C34" s="21"/>
      <c r="D34" s="21"/>
      <c r="E34" s="21"/>
      <c r="F34" s="21"/>
      <c r="G34" s="21"/>
      <c r="H34" s="82"/>
      <c r="I34" s="111"/>
      <c r="J34" s="21"/>
      <c r="K34" s="21"/>
      <c r="L34" s="21"/>
      <c r="M34" s="21"/>
      <c r="N34" s="21"/>
      <c r="O34" s="82"/>
      <c r="P34" s="111"/>
      <c r="Q34" s="21"/>
      <c r="R34" s="21"/>
      <c r="S34" s="21"/>
      <c r="T34" s="21"/>
      <c r="U34" s="21"/>
      <c r="V34" s="82"/>
      <c r="W34" s="111"/>
      <c r="X34" s="21"/>
      <c r="Y34" s="21"/>
      <c r="Z34" s="21"/>
      <c r="AA34" s="21"/>
      <c r="AB34" s="21"/>
      <c r="AC34" s="82"/>
      <c r="AD34" s="111"/>
      <c r="AE34" s="21"/>
      <c r="AF34" s="21"/>
      <c r="AG34" s="21"/>
      <c r="AH34" s="21"/>
      <c r="AI34" s="21"/>
      <c r="AJ34" s="82"/>
      <c r="AK34" s="111"/>
      <c r="AL34" s="21"/>
      <c r="AM34" s="21"/>
      <c r="AN34" s="21"/>
      <c r="AO34" s="21"/>
      <c r="AP34" s="21"/>
      <c r="AQ34" s="82"/>
      <c r="AR34" s="111"/>
      <c r="AS34" s="21"/>
      <c r="AT34" s="21"/>
      <c r="AU34" s="21"/>
      <c r="AV34" s="21"/>
      <c r="AW34" s="21"/>
      <c r="AX34" s="82"/>
      <c r="AY34" s="111"/>
      <c r="AZ34" s="410"/>
      <c r="BA34" s="410"/>
      <c r="BB34" s="410"/>
      <c r="BC34" s="21"/>
      <c r="BD34" s="21"/>
      <c r="BE34" s="82"/>
    </row>
    <row r="35" spans="1:57" s="219" customFormat="1" ht="19.5" customHeight="1">
      <c r="A35" s="218" t="s">
        <v>384</v>
      </c>
      <c r="B35" s="111"/>
      <c r="C35" s="21"/>
      <c r="D35" s="21"/>
      <c r="E35" s="21"/>
      <c r="F35" s="21"/>
      <c r="G35" s="21"/>
      <c r="H35" s="82"/>
      <c r="I35" s="111"/>
      <c r="J35" s="21"/>
      <c r="K35" s="21"/>
      <c r="L35" s="21"/>
      <c r="M35" s="21"/>
      <c r="N35" s="21"/>
      <c r="O35" s="82"/>
      <c r="P35" s="111"/>
      <c r="Q35" s="21"/>
      <c r="R35" s="21"/>
      <c r="S35" s="21"/>
      <c r="T35" s="21"/>
      <c r="U35" s="21"/>
      <c r="V35" s="82"/>
      <c r="W35" s="111"/>
      <c r="X35" s="21"/>
      <c r="Y35" s="21"/>
      <c r="Z35" s="21"/>
      <c r="AA35" s="21"/>
      <c r="AB35" s="21"/>
      <c r="AC35" s="82"/>
      <c r="AD35" s="111"/>
      <c r="AE35" s="21"/>
      <c r="AF35" s="21"/>
      <c r="AG35" s="21"/>
      <c r="AH35" s="21"/>
      <c r="AI35" s="21"/>
      <c r="AJ35" s="82"/>
      <c r="AK35" s="111"/>
      <c r="AL35" s="21"/>
      <c r="AM35" s="21"/>
      <c r="AN35" s="21"/>
      <c r="AO35" s="21"/>
      <c r="AP35" s="21"/>
      <c r="AQ35" s="82"/>
      <c r="AR35" s="111"/>
      <c r="AS35" s="21"/>
      <c r="AT35" s="21"/>
      <c r="AU35" s="21"/>
      <c r="AV35" s="21"/>
      <c r="AW35" s="21"/>
      <c r="AX35" s="82"/>
      <c r="AY35" s="412"/>
      <c r="AZ35" s="410"/>
      <c r="BA35" s="21"/>
      <c r="BB35" s="21"/>
      <c r="BC35" s="21"/>
      <c r="BD35" s="21"/>
      <c r="BE35" s="82"/>
    </row>
    <row r="36" spans="1:57" s="219" customFormat="1" ht="19.5" customHeight="1">
      <c r="A36" s="218" t="s">
        <v>105</v>
      </c>
      <c r="B36" s="111"/>
      <c r="C36" s="21"/>
      <c r="D36" s="21"/>
      <c r="E36" s="21"/>
      <c r="F36" s="21"/>
      <c r="G36" s="21"/>
      <c r="H36" s="82"/>
      <c r="I36" s="111"/>
      <c r="J36" s="21"/>
      <c r="K36" s="21"/>
      <c r="L36" s="21"/>
      <c r="M36" s="21"/>
      <c r="N36" s="21"/>
      <c r="O36" s="82"/>
      <c r="P36" s="111"/>
      <c r="Q36" s="21"/>
      <c r="R36" s="21"/>
      <c r="S36" s="21"/>
      <c r="T36" s="21"/>
      <c r="U36" s="21"/>
      <c r="V36" s="82"/>
      <c r="W36" s="111"/>
      <c r="X36" s="21"/>
      <c r="Y36" s="21"/>
      <c r="Z36" s="21"/>
      <c r="AA36" s="21"/>
      <c r="AB36" s="21"/>
      <c r="AC36" s="82"/>
      <c r="AD36" s="111"/>
      <c r="AE36" s="21"/>
      <c r="AF36" s="21"/>
      <c r="AG36" s="21"/>
      <c r="AH36" s="21"/>
      <c r="AI36" s="21"/>
      <c r="AJ36" s="82"/>
      <c r="AK36" s="111"/>
      <c r="AL36" s="21"/>
      <c r="AM36" s="21"/>
      <c r="AN36" s="21"/>
      <c r="AO36" s="21"/>
      <c r="AP36" s="21"/>
      <c r="AQ36" s="82"/>
      <c r="AR36" s="111"/>
      <c r="AS36" s="21"/>
      <c r="AT36" s="21"/>
      <c r="AU36" s="21"/>
      <c r="AV36" s="21"/>
      <c r="AW36" s="21"/>
      <c r="AX36" s="82"/>
      <c r="AY36" s="111"/>
      <c r="AZ36" s="21"/>
      <c r="BA36" s="410"/>
      <c r="BB36" s="410"/>
      <c r="BC36" s="21"/>
      <c r="BD36" s="21"/>
      <c r="BE36" s="82"/>
    </row>
    <row r="37" spans="1:57" s="219" customFormat="1" ht="19.5" customHeight="1" thickBot="1">
      <c r="A37" s="220" t="s">
        <v>385</v>
      </c>
      <c r="B37" s="113"/>
      <c r="C37" s="114"/>
      <c r="D37" s="114"/>
      <c r="E37" s="114"/>
      <c r="F37" s="114"/>
      <c r="G37" s="114"/>
      <c r="H37" s="101"/>
      <c r="I37" s="113"/>
      <c r="J37" s="114"/>
      <c r="K37" s="114"/>
      <c r="L37" s="114"/>
      <c r="M37" s="114"/>
      <c r="N37" s="114"/>
      <c r="O37" s="101"/>
      <c r="P37" s="113"/>
      <c r="Q37" s="114"/>
      <c r="R37" s="114"/>
      <c r="S37" s="114"/>
      <c r="T37" s="114"/>
      <c r="U37" s="114"/>
      <c r="V37" s="101"/>
      <c r="W37" s="113"/>
      <c r="X37" s="114"/>
      <c r="Y37" s="114"/>
      <c r="Z37" s="114"/>
      <c r="AA37" s="114"/>
      <c r="AB37" s="114"/>
      <c r="AC37" s="101"/>
      <c r="AD37" s="113"/>
      <c r="AE37" s="114"/>
      <c r="AF37" s="114"/>
      <c r="AG37" s="114"/>
      <c r="AH37" s="114"/>
      <c r="AI37" s="114"/>
      <c r="AJ37" s="101"/>
      <c r="AK37" s="113"/>
      <c r="AL37" s="114"/>
      <c r="AM37" s="114"/>
      <c r="AN37" s="114"/>
      <c r="AO37" s="114"/>
      <c r="AP37" s="114"/>
      <c r="AQ37" s="101"/>
      <c r="AR37" s="113"/>
      <c r="AS37" s="114"/>
      <c r="AT37" s="114"/>
      <c r="AU37" s="114"/>
      <c r="AV37" s="114"/>
      <c r="AW37" s="114"/>
      <c r="AX37" s="101"/>
      <c r="AY37" s="113"/>
      <c r="AZ37" s="114"/>
      <c r="BA37" s="114"/>
      <c r="BB37" s="114"/>
      <c r="BC37" s="416"/>
      <c r="BD37" s="416"/>
      <c r="BE37" s="101"/>
    </row>
    <row r="38" spans="1:12" ht="12.75">
      <c r="A38" s="42" t="s">
        <v>391</v>
      </c>
      <c r="B38" s="42"/>
      <c r="C38" s="42"/>
      <c r="D38" s="42"/>
      <c r="E38" s="42"/>
      <c r="F38" s="42"/>
      <c r="G38" s="42"/>
      <c r="H38" s="42"/>
      <c r="I38" s="42"/>
      <c r="J38" s="42"/>
      <c r="K38" s="42"/>
      <c r="L38" s="42"/>
    </row>
    <row r="39" spans="1:12" ht="12.75">
      <c r="A39" s="42" t="s">
        <v>386</v>
      </c>
      <c r="B39" s="42"/>
      <c r="C39" s="42"/>
      <c r="D39" s="42"/>
      <c r="E39" s="42"/>
      <c r="F39" s="42"/>
      <c r="G39" s="42"/>
      <c r="H39" s="42"/>
      <c r="I39" s="42"/>
      <c r="J39" s="42"/>
      <c r="K39" s="42"/>
      <c r="L39" s="42"/>
    </row>
    <row r="40" spans="1:12" ht="12.75">
      <c r="A40" s="42" t="s">
        <v>387</v>
      </c>
      <c r="B40" s="42"/>
      <c r="C40" s="42"/>
      <c r="D40" s="42"/>
      <c r="E40" s="42"/>
      <c r="F40" s="42"/>
      <c r="G40" s="42"/>
      <c r="H40" s="42"/>
      <c r="I40" s="42"/>
      <c r="J40" s="42"/>
      <c r="K40" s="42"/>
      <c r="L40" s="42"/>
    </row>
    <row r="41" spans="1:12" ht="12.75">
      <c r="A41" s="42" t="s">
        <v>388</v>
      </c>
      <c r="B41" s="42"/>
      <c r="C41" s="42"/>
      <c r="D41" s="42"/>
      <c r="E41" s="42"/>
      <c r="F41" s="42"/>
      <c r="G41" s="42"/>
      <c r="H41" s="42"/>
      <c r="I41" s="42"/>
      <c r="J41" s="42"/>
      <c r="K41" s="42"/>
      <c r="L41" s="42"/>
    </row>
    <row r="42" spans="1:12" ht="12.75">
      <c r="A42" s="42" t="s">
        <v>389</v>
      </c>
      <c r="B42" s="42"/>
      <c r="C42" s="42"/>
      <c r="D42" s="42"/>
      <c r="E42" s="42"/>
      <c r="F42" s="42"/>
      <c r="G42" s="42"/>
      <c r="H42" s="42"/>
      <c r="I42" s="42"/>
      <c r="J42" s="42"/>
      <c r="K42" s="42"/>
      <c r="L42" s="42"/>
    </row>
    <row r="43" spans="1:12" ht="12.75">
      <c r="A43" s="42"/>
      <c r="B43" s="42"/>
      <c r="C43" s="42"/>
      <c r="D43" s="42"/>
      <c r="E43" s="42"/>
      <c r="F43" s="42"/>
      <c r="G43" s="42"/>
      <c r="H43" s="42"/>
      <c r="I43" s="42"/>
      <c r="J43" s="42"/>
      <c r="K43" s="42"/>
      <c r="L43" s="42"/>
    </row>
  </sheetData>
  <sheetProtection/>
  <mergeCells count="13">
    <mergeCell ref="W9:AC9"/>
    <mergeCell ref="AY9:BE9"/>
    <mergeCell ref="AD9:AJ9"/>
    <mergeCell ref="AK9:AQ9"/>
    <mergeCell ref="AR9:AX9"/>
    <mergeCell ref="A1:H1"/>
    <mergeCell ref="B9:H9"/>
    <mergeCell ref="I9:O9"/>
    <mergeCell ref="P9:V9"/>
    <mergeCell ref="A2:H2"/>
    <mergeCell ref="B4:P4"/>
    <mergeCell ref="B3:P3"/>
    <mergeCell ref="B5:P5"/>
  </mergeCells>
  <printOptions horizontalCentered="1"/>
  <pageMargins left="0.25" right="0" top="0" bottom="0" header="0" footer="0"/>
  <pageSetup fitToHeight="1" fitToWidth="1" horizontalDpi="300" verticalDpi="300" orientation="landscape" paperSize="3" scale="40" r:id="rId1"/>
</worksheet>
</file>

<file path=xl/worksheets/sheet3.xml><?xml version="1.0" encoding="utf-8"?>
<worksheet xmlns="http://schemas.openxmlformats.org/spreadsheetml/2006/main" xmlns:r="http://schemas.openxmlformats.org/officeDocument/2006/relationships">
  <dimension ref="A1:T99"/>
  <sheetViews>
    <sheetView zoomScale="91" zoomScaleNormal="91" zoomScaleSheetLayoutView="100" workbookViewId="0" topLeftCell="A1">
      <selection activeCell="A40" sqref="A40:I40"/>
    </sheetView>
  </sheetViews>
  <sheetFormatPr defaultColWidth="9.140625" defaultRowHeight="12.75"/>
  <cols>
    <col min="1" max="1" width="11.8515625" style="0" customWidth="1"/>
    <col min="2" max="3" width="7.7109375" style="0" customWidth="1"/>
    <col min="4" max="4" width="15.7109375" style="0" customWidth="1"/>
    <col min="5" max="6" width="15.421875" style="0" customWidth="1"/>
    <col min="7" max="7" width="12.7109375" style="0" customWidth="1"/>
    <col min="8" max="8" width="7.28125" style="0" customWidth="1"/>
    <col min="9" max="9" width="9.00390625" style="0" customWidth="1"/>
    <col min="12" max="12" width="8.140625" style="0" customWidth="1"/>
  </cols>
  <sheetData>
    <row r="1" spans="1:9" s="171" customFormat="1" ht="20.25" customHeight="1">
      <c r="A1" s="511" t="s">
        <v>106</v>
      </c>
      <c r="B1" s="511"/>
      <c r="C1" s="511"/>
      <c r="D1" s="511"/>
      <c r="E1" s="511"/>
      <c r="F1" s="511"/>
      <c r="G1" s="511"/>
      <c r="H1" s="511"/>
      <c r="I1" s="511"/>
    </row>
    <row r="2" spans="1:20" s="171" customFormat="1" ht="15.75" customHeight="1" thickBot="1">
      <c r="A2" s="78"/>
      <c r="B2" s="78"/>
      <c r="C2" s="78"/>
      <c r="D2" s="78"/>
      <c r="E2" s="78"/>
      <c r="F2" s="126"/>
      <c r="G2" s="126"/>
      <c r="H2" s="497" t="s">
        <v>305</v>
      </c>
      <c r="I2" s="497"/>
      <c r="N2" s="174"/>
      <c r="O2" s="174"/>
      <c r="P2" s="174"/>
      <c r="Q2" s="174"/>
      <c r="R2" s="174"/>
      <c r="S2" s="174"/>
      <c r="T2" s="174"/>
    </row>
    <row r="3" spans="1:20" s="171" customFormat="1" ht="15.75">
      <c r="A3" s="1" t="s">
        <v>2</v>
      </c>
      <c r="B3" s="2"/>
      <c r="C3" s="2"/>
      <c r="D3" s="258" t="s">
        <v>406</v>
      </c>
      <c r="E3" s="259"/>
      <c r="F3" s="534" t="s">
        <v>379</v>
      </c>
      <c r="G3" s="558"/>
      <c r="H3" s="544"/>
      <c r="I3" s="545"/>
      <c r="N3" s="174"/>
      <c r="O3" s="9"/>
      <c r="P3" s="174"/>
      <c r="Q3" s="174"/>
      <c r="R3" s="174"/>
      <c r="S3" s="174"/>
      <c r="T3" s="174"/>
    </row>
    <row r="4" spans="1:20" s="171" customFormat="1" ht="15.75">
      <c r="A4" s="6" t="s">
        <v>291</v>
      </c>
      <c r="B4" s="5"/>
      <c r="C4" s="4"/>
      <c r="D4" s="4"/>
      <c r="E4" s="142"/>
      <c r="F4" s="506" t="s">
        <v>395</v>
      </c>
      <c r="G4" s="556"/>
      <c r="H4" s="556"/>
      <c r="I4" s="557"/>
      <c r="N4" s="174"/>
      <c r="O4" s="9"/>
      <c r="P4" s="174"/>
      <c r="Q4" s="174"/>
      <c r="R4" s="174"/>
      <c r="S4" s="174"/>
      <c r="T4" s="174"/>
    </row>
    <row r="5" spans="1:20" s="171" customFormat="1" ht="15.75">
      <c r="A5" s="3" t="s">
        <v>292</v>
      </c>
      <c r="B5" s="5"/>
      <c r="C5" s="5"/>
      <c r="D5" s="5"/>
      <c r="E5" s="141"/>
      <c r="F5" s="506" t="s">
        <v>396</v>
      </c>
      <c r="G5" s="506"/>
      <c r="H5" s="506"/>
      <c r="I5" s="507"/>
      <c r="N5" s="174"/>
      <c r="O5" s="9"/>
      <c r="P5" s="174"/>
      <c r="Q5" s="174"/>
      <c r="R5" s="174"/>
      <c r="S5" s="174"/>
      <c r="T5" s="174"/>
    </row>
    <row r="6" spans="1:20" ht="15.75">
      <c r="A6" s="3" t="s">
        <v>393</v>
      </c>
      <c r="B6" s="5"/>
      <c r="C6" s="5"/>
      <c r="D6" s="5"/>
      <c r="E6" s="141"/>
      <c r="F6" s="5"/>
      <c r="G6" s="506"/>
      <c r="H6" s="506"/>
      <c r="I6" s="507"/>
      <c r="N6" s="16"/>
      <c r="O6" s="9"/>
      <c r="P6" s="16"/>
      <c r="Q6" s="16"/>
      <c r="R6" s="16"/>
      <c r="S6" s="16"/>
      <c r="T6" s="16"/>
    </row>
    <row r="7" spans="1:20" ht="16.5" thickBot="1">
      <c r="A7" s="3" t="s">
        <v>394</v>
      </c>
      <c r="B7" s="5"/>
      <c r="C7" s="5"/>
      <c r="D7" s="5"/>
      <c r="E7" s="141"/>
      <c r="F7" s="5"/>
      <c r="G7" s="547"/>
      <c r="H7" s="547"/>
      <c r="I7" s="548"/>
      <c r="N7" s="16"/>
      <c r="O7" s="9"/>
      <c r="P7" s="16"/>
      <c r="Q7" s="16"/>
      <c r="R7" s="16"/>
      <c r="S7" s="16"/>
      <c r="T7" s="16"/>
    </row>
    <row r="8" spans="1:20" ht="16.5" thickBot="1">
      <c r="A8" s="513" t="s">
        <v>268</v>
      </c>
      <c r="B8" s="514"/>
      <c r="C8" s="514"/>
      <c r="D8" s="514"/>
      <c r="E8" s="514"/>
      <c r="F8" s="514"/>
      <c r="G8" s="514"/>
      <c r="H8" s="514"/>
      <c r="I8" s="515"/>
      <c r="N8" s="16"/>
      <c r="O8" s="9"/>
      <c r="P8" s="16"/>
      <c r="Q8" s="16"/>
      <c r="R8" s="16"/>
      <c r="S8" s="16"/>
      <c r="T8" s="16"/>
    </row>
    <row r="9" spans="1:20" s="171" customFormat="1" ht="15.75" customHeight="1">
      <c r="A9" s="181" t="s">
        <v>112</v>
      </c>
      <c r="B9" s="182"/>
      <c r="C9" s="182"/>
      <c r="D9" s="182"/>
      <c r="E9" s="182"/>
      <c r="F9" s="182"/>
      <c r="G9" s="553" t="s">
        <v>157</v>
      </c>
      <c r="H9" s="554"/>
      <c r="I9" s="555"/>
      <c r="N9" s="174"/>
      <c r="O9" s="174"/>
      <c r="P9" s="174"/>
      <c r="Q9" s="174"/>
      <c r="R9" s="174"/>
      <c r="S9" s="174"/>
      <c r="T9" s="174"/>
    </row>
    <row r="10" spans="1:9" s="171" customFormat="1" ht="15.75" customHeight="1">
      <c r="A10" s="185" t="s">
        <v>147</v>
      </c>
      <c r="B10" s="186"/>
      <c r="C10" s="186"/>
      <c r="D10" s="186"/>
      <c r="E10" s="186"/>
      <c r="F10" s="186"/>
      <c r="G10" s="491" t="s">
        <v>221</v>
      </c>
      <c r="H10" s="492"/>
      <c r="I10" s="493"/>
    </row>
    <row r="11" spans="1:9" s="173" customFormat="1" ht="15.75" customHeight="1">
      <c r="A11" s="185" t="s">
        <v>215</v>
      </c>
      <c r="B11" s="186"/>
      <c r="C11" s="186"/>
      <c r="D11" s="186"/>
      <c r="E11" s="186"/>
      <c r="F11" s="186"/>
      <c r="G11" s="559" t="s">
        <v>157</v>
      </c>
      <c r="H11" s="559"/>
      <c r="I11" s="560"/>
    </row>
    <row r="12" spans="1:9" s="173" customFormat="1" ht="15.75" customHeight="1">
      <c r="A12" s="181" t="s">
        <v>122</v>
      </c>
      <c r="B12" s="182"/>
      <c r="C12" s="182"/>
      <c r="D12" s="182"/>
      <c r="E12" s="182"/>
      <c r="F12" s="182"/>
      <c r="G12" s="561"/>
      <c r="H12" s="561"/>
      <c r="I12" s="562"/>
    </row>
    <row r="13" spans="1:9" s="173" customFormat="1" ht="15.75" customHeight="1">
      <c r="A13" s="181" t="s">
        <v>216</v>
      </c>
      <c r="B13" s="182"/>
      <c r="C13" s="182"/>
      <c r="D13" s="182"/>
      <c r="E13" s="182"/>
      <c r="F13" s="182"/>
      <c r="G13" s="491" t="s">
        <v>157</v>
      </c>
      <c r="H13" s="492"/>
      <c r="I13" s="493"/>
    </row>
    <row r="14" spans="1:9" s="173" customFormat="1" ht="15.75" customHeight="1">
      <c r="A14" s="177" t="s">
        <v>114</v>
      </c>
      <c r="B14" s="176"/>
      <c r="C14" s="176"/>
      <c r="D14" s="176"/>
      <c r="E14" s="176"/>
      <c r="F14" s="176"/>
      <c r="G14" s="491" t="s">
        <v>221</v>
      </c>
      <c r="H14" s="492"/>
      <c r="I14" s="493"/>
    </row>
    <row r="15" spans="1:9" s="173" customFormat="1" ht="15.75" customHeight="1">
      <c r="A15" s="177" t="s">
        <v>146</v>
      </c>
      <c r="B15" s="176"/>
      <c r="C15" s="176"/>
      <c r="D15" s="176"/>
      <c r="E15" s="176"/>
      <c r="F15" s="176"/>
      <c r="G15" s="491" t="s">
        <v>221</v>
      </c>
      <c r="H15" s="492"/>
      <c r="I15" s="493"/>
    </row>
    <row r="16" spans="1:9" s="173" customFormat="1" ht="15.75" customHeight="1">
      <c r="A16" s="177" t="s">
        <v>123</v>
      </c>
      <c r="B16" s="176"/>
      <c r="C16" s="176"/>
      <c r="D16" s="176"/>
      <c r="E16" s="176"/>
      <c r="F16" s="176"/>
      <c r="G16" s="491" t="s">
        <v>221</v>
      </c>
      <c r="H16" s="492"/>
      <c r="I16" s="493"/>
    </row>
    <row r="17" spans="1:9" s="171" customFormat="1" ht="15.75" customHeight="1">
      <c r="A17" s="177" t="s">
        <v>117</v>
      </c>
      <c r="B17" s="176"/>
      <c r="C17" s="176"/>
      <c r="D17" s="176"/>
      <c r="E17" s="176"/>
      <c r="F17" s="176"/>
      <c r="G17" s="491" t="s">
        <v>157</v>
      </c>
      <c r="H17" s="492"/>
      <c r="I17" s="493"/>
    </row>
    <row r="18" spans="1:9" s="171" customFormat="1" ht="15.75" customHeight="1">
      <c r="A18" s="177" t="s">
        <v>217</v>
      </c>
      <c r="B18" s="176"/>
      <c r="C18" s="176"/>
      <c r="D18" s="176"/>
      <c r="E18" s="176"/>
      <c r="F18" s="176"/>
      <c r="G18" s="491" t="s">
        <v>157</v>
      </c>
      <c r="H18" s="492"/>
      <c r="I18" s="493"/>
    </row>
    <row r="19" spans="1:9" s="173" customFormat="1" ht="15.75" customHeight="1">
      <c r="A19" s="177" t="s">
        <v>116</v>
      </c>
      <c r="B19" s="176"/>
      <c r="C19" s="176"/>
      <c r="D19" s="176"/>
      <c r="E19" s="176"/>
      <c r="F19" s="176"/>
      <c r="G19" s="491" t="s">
        <v>157</v>
      </c>
      <c r="H19" s="492"/>
      <c r="I19" s="493"/>
    </row>
    <row r="20" spans="1:9" s="173" customFormat="1" ht="15.75" customHeight="1">
      <c r="A20" s="177" t="s">
        <v>272</v>
      </c>
      <c r="B20" s="176"/>
      <c r="C20" s="176"/>
      <c r="D20" s="176"/>
      <c r="E20" s="176"/>
      <c r="F20" s="176"/>
      <c r="G20" s="491" t="s">
        <v>157</v>
      </c>
      <c r="H20" s="492"/>
      <c r="I20" s="493"/>
    </row>
    <row r="21" spans="1:9" s="173" customFormat="1" ht="15.75" customHeight="1">
      <c r="A21" s="177" t="s">
        <v>273</v>
      </c>
      <c r="B21" s="176"/>
      <c r="C21" s="176"/>
      <c r="D21" s="176"/>
      <c r="E21" s="176"/>
      <c r="F21" s="176"/>
      <c r="G21" s="491" t="s">
        <v>157</v>
      </c>
      <c r="H21" s="492"/>
      <c r="I21" s="493"/>
    </row>
    <row r="22" spans="1:9" s="171" customFormat="1" ht="15.75" customHeight="1">
      <c r="A22" s="177" t="s">
        <v>274</v>
      </c>
      <c r="B22" s="176"/>
      <c r="C22" s="176"/>
      <c r="D22" s="176"/>
      <c r="E22" s="176"/>
      <c r="F22" s="176"/>
      <c r="G22" s="491" t="s">
        <v>157</v>
      </c>
      <c r="H22" s="492"/>
      <c r="I22" s="493"/>
    </row>
    <row r="23" spans="1:9" s="171" customFormat="1" ht="15.75" customHeight="1">
      <c r="A23" s="177" t="s">
        <v>275</v>
      </c>
      <c r="B23" s="176"/>
      <c r="C23" s="176"/>
      <c r="D23" s="176"/>
      <c r="E23" s="176"/>
      <c r="F23" s="176"/>
      <c r="G23" s="491" t="s">
        <v>157</v>
      </c>
      <c r="H23" s="492"/>
      <c r="I23" s="493"/>
    </row>
    <row r="24" spans="1:13" s="173" customFormat="1" ht="15.75" customHeight="1">
      <c r="A24" s="177" t="s">
        <v>262</v>
      </c>
      <c r="B24" s="176"/>
      <c r="C24" s="176"/>
      <c r="D24" s="176"/>
      <c r="E24" s="176"/>
      <c r="F24" s="176"/>
      <c r="G24" s="491" t="s">
        <v>157</v>
      </c>
      <c r="H24" s="492"/>
      <c r="I24" s="493"/>
      <c r="M24" s="173" t="s">
        <v>109</v>
      </c>
    </row>
    <row r="25" spans="1:9" s="173" customFormat="1" ht="15.75" customHeight="1">
      <c r="A25" s="177" t="s">
        <v>258</v>
      </c>
      <c r="B25" s="176"/>
      <c r="C25" s="176"/>
      <c r="D25" s="176"/>
      <c r="E25" s="176"/>
      <c r="F25" s="176"/>
      <c r="G25" s="491" t="s">
        <v>157</v>
      </c>
      <c r="H25" s="492"/>
      <c r="I25" s="493"/>
    </row>
    <row r="26" spans="1:9" s="171" customFormat="1" ht="15.75" customHeight="1">
      <c r="A26" s="177" t="s">
        <v>279</v>
      </c>
      <c r="B26" s="176"/>
      <c r="C26" s="176"/>
      <c r="D26" s="176"/>
      <c r="E26" s="176"/>
      <c r="F26" s="176"/>
      <c r="G26" s="491" t="s">
        <v>157</v>
      </c>
      <c r="H26" s="492"/>
      <c r="I26" s="493"/>
    </row>
    <row r="27" spans="1:9" s="173" customFormat="1" ht="15.75" customHeight="1">
      <c r="A27" s="177" t="s">
        <v>260</v>
      </c>
      <c r="B27" s="176"/>
      <c r="C27" s="176"/>
      <c r="D27" s="176"/>
      <c r="E27" s="176"/>
      <c r="F27" s="176"/>
      <c r="G27" s="491" t="s">
        <v>157</v>
      </c>
      <c r="H27" s="492"/>
      <c r="I27" s="493"/>
    </row>
    <row r="28" spans="1:9" s="171" customFormat="1" ht="15.75" customHeight="1">
      <c r="A28" s="177" t="s">
        <v>259</v>
      </c>
      <c r="B28" s="176"/>
      <c r="C28" s="176"/>
      <c r="D28" s="176"/>
      <c r="E28" s="176"/>
      <c r="F28" s="176"/>
      <c r="G28" s="491" t="s">
        <v>221</v>
      </c>
      <c r="H28" s="492"/>
      <c r="I28" s="493"/>
    </row>
    <row r="29" spans="1:9" s="173" customFormat="1" ht="15.75" customHeight="1">
      <c r="A29" s="177" t="s">
        <v>124</v>
      </c>
      <c r="B29" s="176"/>
      <c r="C29" s="176"/>
      <c r="D29" s="176"/>
      <c r="E29" s="176"/>
      <c r="F29" s="176"/>
      <c r="G29" s="491" t="s">
        <v>157</v>
      </c>
      <c r="H29" s="492"/>
      <c r="I29" s="493"/>
    </row>
    <row r="30" spans="1:9" s="173" customFormat="1" ht="15.75" customHeight="1">
      <c r="A30" s="177" t="s">
        <v>125</v>
      </c>
      <c r="B30" s="176"/>
      <c r="C30" s="176"/>
      <c r="D30" s="176"/>
      <c r="E30" s="176"/>
      <c r="F30" s="176"/>
      <c r="G30" s="491" t="s">
        <v>157</v>
      </c>
      <c r="H30" s="492"/>
      <c r="I30" s="493"/>
    </row>
    <row r="31" spans="1:9" s="171" customFormat="1" ht="15.75" customHeight="1">
      <c r="A31" s="181" t="s">
        <v>261</v>
      </c>
      <c r="B31" s="182"/>
      <c r="C31" s="182"/>
      <c r="D31" s="182"/>
      <c r="E31" s="182"/>
      <c r="F31" s="182"/>
      <c r="G31" s="491" t="s">
        <v>157</v>
      </c>
      <c r="H31" s="492"/>
      <c r="I31" s="493"/>
    </row>
    <row r="32" spans="1:9" s="173" customFormat="1" ht="15.75" customHeight="1">
      <c r="A32" s="177" t="s">
        <v>113</v>
      </c>
      <c r="B32" s="176"/>
      <c r="C32" s="176"/>
      <c r="D32" s="176"/>
      <c r="E32" s="176"/>
      <c r="F32" s="176"/>
      <c r="G32" s="491" t="s">
        <v>157</v>
      </c>
      <c r="H32" s="492"/>
      <c r="I32" s="493"/>
    </row>
    <row r="33" spans="1:9" s="173" customFormat="1" ht="15.75" customHeight="1">
      <c r="A33" s="177" t="s">
        <v>219</v>
      </c>
      <c r="B33" s="176"/>
      <c r="C33" s="176"/>
      <c r="D33" s="176"/>
      <c r="E33" s="176"/>
      <c r="F33" s="176"/>
      <c r="G33" s="491" t="s">
        <v>221</v>
      </c>
      <c r="H33" s="492"/>
      <c r="I33" s="493"/>
    </row>
    <row r="34" spans="1:9" s="173" customFormat="1" ht="15.75" customHeight="1">
      <c r="A34" s="177" t="s">
        <v>218</v>
      </c>
      <c r="B34" s="176"/>
      <c r="C34" s="176"/>
      <c r="D34" s="176"/>
      <c r="E34" s="176"/>
      <c r="F34" s="176"/>
      <c r="G34" s="491" t="s">
        <v>221</v>
      </c>
      <c r="H34" s="492"/>
      <c r="I34" s="493"/>
    </row>
    <row r="35" spans="1:9" s="173" customFormat="1" ht="15.75" customHeight="1">
      <c r="A35" s="177" t="s">
        <v>120</v>
      </c>
      <c r="B35" s="176"/>
      <c r="C35" s="176"/>
      <c r="D35" s="176"/>
      <c r="E35" s="176"/>
      <c r="F35" s="176"/>
      <c r="G35" s="491" t="s">
        <v>157</v>
      </c>
      <c r="H35" s="492"/>
      <c r="I35" s="493"/>
    </row>
    <row r="36" spans="1:9" s="173" customFormat="1" ht="15.75" customHeight="1">
      <c r="A36" s="177" t="s">
        <v>119</v>
      </c>
      <c r="B36" s="176"/>
      <c r="C36" s="176"/>
      <c r="D36" s="176"/>
      <c r="E36" s="176"/>
      <c r="F36" s="176"/>
      <c r="G36" s="491" t="s">
        <v>157</v>
      </c>
      <c r="H36" s="492"/>
      <c r="I36" s="493"/>
    </row>
    <row r="37" spans="1:9" s="171" customFormat="1" ht="15.75" customHeight="1">
      <c r="A37" s="177" t="s">
        <v>126</v>
      </c>
      <c r="B37" s="176"/>
      <c r="C37" s="176"/>
      <c r="D37" s="176"/>
      <c r="E37" s="176"/>
      <c r="F37" s="176"/>
      <c r="G37" s="491" t="s">
        <v>157</v>
      </c>
      <c r="H37" s="492"/>
      <c r="I37" s="493"/>
    </row>
    <row r="38" spans="1:9" s="173" customFormat="1" ht="15.75" customHeight="1">
      <c r="A38" s="177" t="s">
        <v>220</v>
      </c>
      <c r="B38" s="176"/>
      <c r="C38" s="176"/>
      <c r="D38" s="176"/>
      <c r="E38" s="176"/>
      <c r="F38" s="176"/>
      <c r="G38" s="491" t="s">
        <v>157</v>
      </c>
      <c r="H38" s="492"/>
      <c r="I38" s="493"/>
    </row>
    <row r="39" spans="1:9" s="173" customFormat="1" ht="15.75" customHeight="1" thickBot="1">
      <c r="A39" s="179" t="s">
        <v>127</v>
      </c>
      <c r="B39" s="180"/>
      <c r="C39" s="180"/>
      <c r="D39" s="180"/>
      <c r="E39" s="180"/>
      <c r="F39" s="180"/>
      <c r="G39" s="592" t="s">
        <v>157</v>
      </c>
      <c r="H39" s="593"/>
      <c r="I39" s="594"/>
    </row>
    <row r="40" spans="1:9" s="173" customFormat="1" ht="15.75" customHeight="1">
      <c r="A40" s="564" t="s">
        <v>267</v>
      </c>
      <c r="B40" s="565"/>
      <c r="C40" s="565"/>
      <c r="D40" s="565"/>
      <c r="E40" s="565"/>
      <c r="F40" s="565"/>
      <c r="G40" s="565"/>
      <c r="H40" s="565"/>
      <c r="I40" s="566"/>
    </row>
    <row r="41" spans="1:9" s="173" customFormat="1" ht="15.75" customHeight="1">
      <c r="A41" s="183" t="s">
        <v>110</v>
      </c>
      <c r="B41" s="492" t="s">
        <v>157</v>
      </c>
      <c r="C41" s="492"/>
      <c r="D41" s="492"/>
      <c r="E41" s="176" t="s">
        <v>257</v>
      </c>
      <c r="F41" s="176"/>
      <c r="G41" s="501"/>
      <c r="H41" s="501"/>
      <c r="I41" s="502"/>
    </row>
    <row r="42" spans="1:9" s="173" customFormat="1" ht="15.75" customHeight="1">
      <c r="A42" s="183" t="s">
        <v>128</v>
      </c>
      <c r="B42" s="563" t="s">
        <v>157</v>
      </c>
      <c r="C42" s="501"/>
      <c r="D42" s="491"/>
      <c r="E42" s="176" t="s">
        <v>159</v>
      </c>
      <c r="F42" s="176"/>
      <c r="G42" s="501"/>
      <c r="H42" s="501"/>
      <c r="I42" s="502"/>
    </row>
    <row r="43" spans="1:9" s="173" customFormat="1" ht="15.75" customHeight="1" thickBot="1">
      <c r="A43" s="184" t="s">
        <v>111</v>
      </c>
      <c r="B43" s="512" t="s">
        <v>107</v>
      </c>
      <c r="C43" s="512"/>
      <c r="D43" s="512"/>
      <c r="E43" s="217" t="s">
        <v>159</v>
      </c>
      <c r="F43" s="178"/>
      <c r="G43" s="503"/>
      <c r="H43" s="503"/>
      <c r="I43" s="504"/>
    </row>
    <row r="44" spans="1:9" s="173" customFormat="1" ht="15.75">
      <c r="A44" s="516" t="s">
        <v>8</v>
      </c>
      <c r="B44" s="517"/>
      <c r="C44" s="517"/>
      <c r="D44" s="517"/>
      <c r="E44" s="517"/>
      <c r="F44" s="517"/>
      <c r="G44" s="517"/>
      <c r="H44" s="517"/>
      <c r="I44" s="518"/>
    </row>
    <row r="45" spans="1:9" s="173" customFormat="1" ht="15.75">
      <c r="A45" s="494" t="s">
        <v>109</v>
      </c>
      <c r="B45" s="495"/>
      <c r="C45" s="495"/>
      <c r="D45" s="495"/>
      <c r="E45" s="495"/>
      <c r="F45" s="495"/>
      <c r="G45" s="495"/>
      <c r="H45" s="495"/>
      <c r="I45" s="496"/>
    </row>
    <row r="46" spans="1:9" s="173" customFormat="1" ht="15.75">
      <c r="A46" s="494"/>
      <c r="B46" s="495"/>
      <c r="C46" s="495"/>
      <c r="D46" s="495"/>
      <c r="E46" s="495"/>
      <c r="F46" s="495"/>
      <c r="G46" s="495"/>
      <c r="H46" s="495"/>
      <c r="I46" s="496"/>
    </row>
    <row r="47" spans="1:9" s="173" customFormat="1" ht="15.75">
      <c r="A47" s="494"/>
      <c r="B47" s="495"/>
      <c r="C47" s="495"/>
      <c r="D47" s="495"/>
      <c r="E47" s="495"/>
      <c r="F47" s="495"/>
      <c r="G47" s="495"/>
      <c r="H47" s="495"/>
      <c r="I47" s="496"/>
    </row>
    <row r="48" spans="1:9" s="173" customFormat="1" ht="16.5" thickBot="1">
      <c r="A48" s="540"/>
      <c r="B48" s="541"/>
      <c r="C48" s="541"/>
      <c r="D48" s="541"/>
      <c r="E48" s="541"/>
      <c r="F48" s="541"/>
      <c r="G48" s="541"/>
      <c r="H48" s="541"/>
      <c r="I48" s="542"/>
    </row>
    <row r="49" spans="1:20" s="171" customFormat="1" ht="20.25" customHeight="1">
      <c r="A49" s="511" t="s">
        <v>106</v>
      </c>
      <c r="B49" s="511"/>
      <c r="C49" s="511"/>
      <c r="D49" s="511"/>
      <c r="E49" s="511"/>
      <c r="F49" s="511"/>
      <c r="G49" s="511"/>
      <c r="H49" s="511"/>
      <c r="I49" s="511"/>
      <c r="N49" s="174"/>
      <c r="O49" s="9"/>
      <c r="P49" s="174"/>
      <c r="Q49" s="174"/>
      <c r="R49" s="174"/>
      <c r="S49" s="174"/>
      <c r="T49" s="174"/>
    </row>
    <row r="50" spans="1:20" s="173" customFormat="1" ht="15.75" customHeight="1" thickBot="1">
      <c r="A50" s="90"/>
      <c r="B50" s="90"/>
      <c r="C50" s="90"/>
      <c r="D50" s="90"/>
      <c r="E50" s="90"/>
      <c r="F50" s="90"/>
      <c r="G50" s="90"/>
      <c r="H50" s="497" t="s">
        <v>306</v>
      </c>
      <c r="I50" s="497"/>
      <c r="N50" s="175"/>
      <c r="O50" s="9"/>
      <c r="P50" s="175"/>
      <c r="Q50" s="175"/>
      <c r="R50" s="175"/>
      <c r="S50" s="175"/>
      <c r="T50" s="175"/>
    </row>
    <row r="51" spans="1:9" s="173" customFormat="1" ht="15.75" customHeight="1" thickBot="1">
      <c r="A51" s="513" t="s">
        <v>264</v>
      </c>
      <c r="B51" s="514"/>
      <c r="C51" s="514"/>
      <c r="D51" s="514"/>
      <c r="E51" s="514"/>
      <c r="F51" s="514"/>
      <c r="G51" s="514"/>
      <c r="H51" s="514"/>
      <c r="I51" s="515"/>
    </row>
    <row r="52" spans="1:9" ht="15.75">
      <c r="A52" s="516" t="s">
        <v>6</v>
      </c>
      <c r="B52" s="517"/>
      <c r="C52" s="518"/>
      <c r="D52" s="516" t="s">
        <v>7</v>
      </c>
      <c r="E52" s="517"/>
      <c r="F52" s="517"/>
      <c r="G52" s="498" t="s">
        <v>148</v>
      </c>
      <c r="H52" s="499"/>
      <c r="I52" s="500"/>
    </row>
    <row r="53" spans="1:9" ht="15.75">
      <c r="A53" s="505" t="s">
        <v>6</v>
      </c>
      <c r="B53" s="506"/>
      <c r="C53" s="507"/>
      <c r="D53" s="505" t="s">
        <v>7</v>
      </c>
      <c r="E53" s="506"/>
      <c r="F53" s="506"/>
      <c r="G53" s="508" t="s">
        <v>148</v>
      </c>
      <c r="H53" s="509"/>
      <c r="I53" s="510"/>
    </row>
    <row r="54" spans="1:9" ht="15.75">
      <c r="A54" s="520" t="s">
        <v>6</v>
      </c>
      <c r="B54" s="521"/>
      <c r="C54" s="522"/>
      <c r="D54" s="520" t="s">
        <v>7</v>
      </c>
      <c r="E54" s="521"/>
      <c r="F54" s="521"/>
      <c r="G54" s="508" t="s">
        <v>148</v>
      </c>
      <c r="H54" s="509"/>
      <c r="I54" s="510"/>
    </row>
    <row r="55" spans="1:9" ht="15.75">
      <c r="A55" s="505" t="s">
        <v>6</v>
      </c>
      <c r="B55" s="506"/>
      <c r="C55" s="507"/>
      <c r="D55" s="505" t="s">
        <v>7</v>
      </c>
      <c r="E55" s="506"/>
      <c r="F55" s="506"/>
      <c r="G55" s="508" t="s">
        <v>148</v>
      </c>
      <c r="H55" s="509"/>
      <c r="I55" s="510"/>
    </row>
    <row r="56" spans="1:9" ht="15.75">
      <c r="A56" s="528" t="s">
        <v>6</v>
      </c>
      <c r="B56" s="529"/>
      <c r="C56" s="530"/>
      <c r="D56" s="528" t="s">
        <v>7</v>
      </c>
      <c r="E56" s="529"/>
      <c r="F56" s="530"/>
      <c r="G56" s="505" t="s">
        <v>148</v>
      </c>
      <c r="H56" s="506"/>
      <c r="I56" s="507"/>
    </row>
    <row r="57" spans="1:9" ht="15.75">
      <c r="A57" s="505" t="s">
        <v>6</v>
      </c>
      <c r="B57" s="506"/>
      <c r="C57" s="507"/>
      <c r="D57" s="505" t="s">
        <v>7</v>
      </c>
      <c r="E57" s="506"/>
      <c r="F57" s="507"/>
      <c r="G57" s="505" t="s">
        <v>148</v>
      </c>
      <c r="H57" s="506"/>
      <c r="I57" s="507"/>
    </row>
    <row r="58" spans="1:9" ht="15.75">
      <c r="A58" s="505" t="s">
        <v>6</v>
      </c>
      <c r="B58" s="506"/>
      <c r="C58" s="507"/>
      <c r="D58" s="505" t="s">
        <v>7</v>
      </c>
      <c r="E58" s="506"/>
      <c r="F58" s="507"/>
      <c r="G58" s="505" t="s">
        <v>148</v>
      </c>
      <c r="H58" s="506"/>
      <c r="I58" s="507"/>
    </row>
    <row r="59" spans="1:9" ht="15.75">
      <c r="A59" s="533" t="s">
        <v>6</v>
      </c>
      <c r="B59" s="534"/>
      <c r="C59" s="539"/>
      <c r="D59" s="533" t="s">
        <v>7</v>
      </c>
      <c r="E59" s="534"/>
      <c r="F59" s="534"/>
      <c r="G59" s="535" t="s">
        <v>148</v>
      </c>
      <c r="H59" s="536"/>
      <c r="I59" s="537"/>
    </row>
    <row r="60" spans="1:9" ht="15.75">
      <c r="A60" s="520" t="s">
        <v>6</v>
      </c>
      <c r="B60" s="521"/>
      <c r="C60" s="522"/>
      <c r="D60" s="505" t="s">
        <v>149</v>
      </c>
      <c r="E60" s="506"/>
      <c r="F60" s="507"/>
      <c r="G60" s="508" t="s">
        <v>148</v>
      </c>
      <c r="H60" s="509"/>
      <c r="I60" s="510"/>
    </row>
    <row r="61" spans="1:9" ht="15.75">
      <c r="A61" s="505" t="s">
        <v>6</v>
      </c>
      <c r="B61" s="506"/>
      <c r="C61" s="507"/>
      <c r="D61" s="520" t="s">
        <v>149</v>
      </c>
      <c r="E61" s="521"/>
      <c r="F61" s="521"/>
      <c r="G61" s="505" t="s">
        <v>148</v>
      </c>
      <c r="H61" s="506"/>
      <c r="I61" s="507"/>
    </row>
    <row r="62" spans="1:9" ht="16.5" thickBot="1">
      <c r="A62" s="546" t="s">
        <v>6</v>
      </c>
      <c r="B62" s="547"/>
      <c r="C62" s="548"/>
      <c r="D62" s="546" t="s">
        <v>149</v>
      </c>
      <c r="E62" s="547"/>
      <c r="F62" s="548"/>
      <c r="G62" s="546" t="s">
        <v>148</v>
      </c>
      <c r="H62" s="547"/>
      <c r="I62" s="548"/>
    </row>
    <row r="63" spans="1:9" ht="16.5" thickBot="1">
      <c r="A63" s="578" t="s">
        <v>265</v>
      </c>
      <c r="B63" s="579"/>
      <c r="C63" s="579"/>
      <c r="D63" s="579"/>
      <c r="E63" s="579"/>
      <c r="F63" s="579"/>
      <c r="G63" s="579"/>
      <c r="H63" s="579"/>
      <c r="I63" s="580"/>
    </row>
    <row r="64" spans="1:9" ht="15.75" customHeight="1" thickBot="1">
      <c r="A64" s="523" t="s">
        <v>153</v>
      </c>
      <c r="B64" s="524"/>
      <c r="C64" s="524"/>
      <c r="D64" s="525"/>
      <c r="E64" s="216" t="s">
        <v>152</v>
      </c>
      <c r="F64" s="581" t="s">
        <v>50</v>
      </c>
      <c r="G64" s="524"/>
      <c r="H64" s="582"/>
      <c r="I64" s="583"/>
    </row>
    <row r="65" spans="1:9" ht="15.75">
      <c r="A65" s="533" t="s">
        <v>154</v>
      </c>
      <c r="B65" s="534"/>
      <c r="C65" s="534"/>
      <c r="D65" s="567"/>
      <c r="E65" s="145"/>
      <c r="F65" s="588" t="s">
        <v>67</v>
      </c>
      <c r="G65" s="589"/>
      <c r="H65" s="590"/>
      <c r="I65" s="591"/>
    </row>
    <row r="66" spans="1:9" ht="15.75">
      <c r="A66" s="568" t="s">
        <v>155</v>
      </c>
      <c r="B66" s="569"/>
      <c r="C66" s="569"/>
      <c r="D66" s="570"/>
      <c r="E66" s="146"/>
      <c r="F66" s="543" t="s">
        <v>151</v>
      </c>
      <c r="G66" s="495"/>
      <c r="H66" s="544"/>
      <c r="I66" s="545"/>
    </row>
    <row r="67" spans="1:9" ht="16.5" thickBot="1">
      <c r="A67" s="533" t="s">
        <v>222</v>
      </c>
      <c r="B67" s="534"/>
      <c r="C67" s="534"/>
      <c r="D67" s="567"/>
      <c r="E67" s="103"/>
      <c r="F67" s="543" t="s">
        <v>266</v>
      </c>
      <c r="G67" s="495"/>
      <c r="H67" s="544"/>
      <c r="I67" s="545"/>
    </row>
    <row r="68" spans="1:9" s="206" customFormat="1" ht="18.75" customHeight="1" thickBot="1">
      <c r="A68" s="575" t="s">
        <v>276</v>
      </c>
      <c r="B68" s="576"/>
      <c r="C68" s="576"/>
      <c r="D68" s="576"/>
      <c r="E68" s="576"/>
      <c r="F68" s="576"/>
      <c r="G68" s="576"/>
      <c r="H68" s="576"/>
      <c r="I68" s="577"/>
    </row>
    <row r="69" spans="1:9" s="206" customFormat="1" ht="90" customHeight="1" thickBot="1">
      <c r="A69" s="267" t="s">
        <v>397</v>
      </c>
      <c r="B69" s="551" t="s">
        <v>278</v>
      </c>
      <c r="C69" s="584"/>
      <c r="D69" s="216" t="s">
        <v>277</v>
      </c>
      <c r="E69" s="216" t="s">
        <v>398</v>
      </c>
      <c r="F69" s="216" t="s">
        <v>399</v>
      </c>
      <c r="G69" s="216" t="s">
        <v>400</v>
      </c>
      <c r="H69" s="551" t="s">
        <v>401</v>
      </c>
      <c r="I69" s="552"/>
    </row>
    <row r="70" spans="1:9" s="206" customFormat="1" ht="15.75" customHeight="1">
      <c r="A70" s="266"/>
      <c r="B70" s="595"/>
      <c r="C70" s="596"/>
      <c r="D70" s="210"/>
      <c r="E70" s="40"/>
      <c r="F70" s="40"/>
      <c r="G70" s="40"/>
      <c r="H70" s="586"/>
      <c r="I70" s="587"/>
    </row>
    <row r="71" spans="1:9" s="206" customFormat="1" ht="15.75" customHeight="1">
      <c r="A71" s="84"/>
      <c r="B71" s="519"/>
      <c r="C71" s="519"/>
      <c r="D71" s="21"/>
      <c r="E71" s="21"/>
      <c r="F71" s="21"/>
      <c r="G71" s="21"/>
      <c r="H71" s="549"/>
      <c r="I71" s="550"/>
    </row>
    <row r="72" spans="1:9" s="206" customFormat="1" ht="15.75" customHeight="1">
      <c r="A72" s="84"/>
      <c r="B72" s="519"/>
      <c r="C72" s="519"/>
      <c r="D72" s="210"/>
      <c r="E72" s="21"/>
      <c r="F72" s="21"/>
      <c r="G72" s="21"/>
      <c r="H72" s="549"/>
      <c r="I72" s="550"/>
    </row>
    <row r="73" spans="1:9" s="206" customFormat="1" ht="15.75" customHeight="1">
      <c r="A73" s="84"/>
      <c r="B73" s="519"/>
      <c r="C73" s="519"/>
      <c r="D73" s="21"/>
      <c r="E73" s="21"/>
      <c r="F73" s="21"/>
      <c r="G73" s="21"/>
      <c r="H73" s="549"/>
      <c r="I73" s="550"/>
    </row>
    <row r="74" spans="1:9" s="206" customFormat="1" ht="15.75" customHeight="1">
      <c r="A74" s="84"/>
      <c r="B74" s="519"/>
      <c r="C74" s="519"/>
      <c r="D74" s="21"/>
      <c r="E74" s="21"/>
      <c r="F74" s="21"/>
      <c r="G74" s="21"/>
      <c r="H74" s="549"/>
      <c r="I74" s="550"/>
    </row>
    <row r="75" spans="1:9" s="206" customFormat="1" ht="15.75" customHeight="1">
      <c r="A75" s="84"/>
      <c r="B75" s="519"/>
      <c r="C75" s="519"/>
      <c r="D75" s="21"/>
      <c r="E75" s="21"/>
      <c r="F75" s="21"/>
      <c r="G75" s="21"/>
      <c r="H75" s="549"/>
      <c r="I75" s="550"/>
    </row>
    <row r="76" spans="1:9" s="206" customFormat="1" ht="15.75" customHeight="1">
      <c r="A76" s="84"/>
      <c r="B76" s="519"/>
      <c r="C76" s="519"/>
      <c r="D76" s="21"/>
      <c r="E76" s="21"/>
      <c r="F76" s="21"/>
      <c r="G76" s="21"/>
      <c r="H76" s="549"/>
      <c r="I76" s="550"/>
    </row>
    <row r="77" spans="1:9" s="206" customFormat="1" ht="16.5" thickBot="1">
      <c r="A77" s="85"/>
      <c r="B77" s="585"/>
      <c r="C77" s="585"/>
      <c r="D77" s="114"/>
      <c r="E77" s="114"/>
      <c r="F77" s="114"/>
      <c r="G77" s="114"/>
      <c r="H77" s="573"/>
      <c r="I77" s="574"/>
    </row>
    <row r="78" spans="1:9" s="173" customFormat="1" ht="15.75" customHeight="1">
      <c r="A78" s="188" t="s">
        <v>402</v>
      </c>
      <c r="B78" s="187"/>
      <c r="C78" s="187"/>
      <c r="D78" s="187"/>
      <c r="E78" s="187"/>
      <c r="F78" s="187"/>
      <c r="G78" s="571" t="s">
        <v>157</v>
      </c>
      <c r="H78" s="571"/>
      <c r="I78" s="572"/>
    </row>
    <row r="79" spans="1:9" s="173" customFormat="1" ht="15.75" customHeight="1">
      <c r="A79" s="177" t="s">
        <v>403</v>
      </c>
      <c r="B79" s="204"/>
      <c r="C79" s="204"/>
      <c r="D79" s="204"/>
      <c r="E79" s="204"/>
      <c r="F79" s="204"/>
      <c r="G79" s="501" t="s">
        <v>157</v>
      </c>
      <c r="H79" s="501"/>
      <c r="I79" s="502"/>
    </row>
    <row r="80" spans="1:9" s="207" customFormat="1" ht="15.75" customHeight="1">
      <c r="A80" s="181" t="s">
        <v>270</v>
      </c>
      <c r="B80" s="182"/>
      <c r="C80" s="182"/>
      <c r="D80" s="182"/>
      <c r="E80" s="182"/>
      <c r="F80" s="182"/>
      <c r="G80" s="526" t="s">
        <v>157</v>
      </c>
      <c r="H80" s="526"/>
      <c r="I80" s="527"/>
    </row>
    <row r="81" spans="1:9" s="207" customFormat="1" ht="15.75" customHeight="1">
      <c r="A81" s="177" t="s">
        <v>263</v>
      </c>
      <c r="B81" s="176"/>
      <c r="C81" s="176"/>
      <c r="D81" s="176"/>
      <c r="E81" s="176"/>
      <c r="F81" s="176"/>
      <c r="G81" s="501" t="s">
        <v>157</v>
      </c>
      <c r="H81" s="501"/>
      <c r="I81" s="502"/>
    </row>
    <row r="82" spans="1:9" s="207" customFormat="1" ht="15.75" customHeight="1">
      <c r="A82" s="177" t="s">
        <v>108</v>
      </c>
      <c r="B82" s="176"/>
      <c r="C82" s="176"/>
      <c r="D82" s="176"/>
      <c r="E82" s="176"/>
      <c r="F82" s="176"/>
      <c r="G82" s="501" t="s">
        <v>157</v>
      </c>
      <c r="H82" s="501"/>
      <c r="I82" s="502"/>
    </row>
    <row r="83" spans="1:9" s="207" customFormat="1" ht="15.75" customHeight="1">
      <c r="A83" s="177" t="s">
        <v>271</v>
      </c>
      <c r="B83" s="176"/>
      <c r="C83" s="176"/>
      <c r="D83" s="176"/>
      <c r="E83" s="176"/>
      <c r="F83" s="176"/>
      <c r="G83" s="501" t="s">
        <v>157</v>
      </c>
      <c r="H83" s="501"/>
      <c r="I83" s="502"/>
    </row>
    <row r="84" spans="1:9" s="207" customFormat="1" ht="15.75" customHeight="1">
      <c r="A84" s="531" t="s">
        <v>162</v>
      </c>
      <c r="B84" s="532"/>
      <c r="C84" s="532"/>
      <c r="D84" s="532"/>
      <c r="E84" s="532"/>
      <c r="F84" s="532"/>
      <c r="G84" s="526" t="s">
        <v>157</v>
      </c>
      <c r="H84" s="526"/>
      <c r="I84" s="527"/>
    </row>
    <row r="85" spans="1:9" s="207" customFormat="1" ht="15.75" customHeight="1">
      <c r="A85" s="531" t="s">
        <v>161</v>
      </c>
      <c r="B85" s="532"/>
      <c r="C85" s="532"/>
      <c r="D85" s="532"/>
      <c r="E85" s="532"/>
      <c r="F85" s="532"/>
      <c r="G85" s="526" t="s">
        <v>157</v>
      </c>
      <c r="H85" s="526"/>
      <c r="I85" s="527"/>
    </row>
    <row r="86" spans="1:20" s="208" customFormat="1" ht="21.75" customHeight="1" thickBot="1">
      <c r="A86" s="179" t="s">
        <v>158</v>
      </c>
      <c r="B86" s="180"/>
      <c r="C86" s="214"/>
      <c r="D86" s="205" t="s">
        <v>156</v>
      </c>
      <c r="E86" s="205"/>
      <c r="F86" s="205"/>
      <c r="G86" s="205"/>
      <c r="H86" s="205"/>
      <c r="I86" s="215"/>
      <c r="J86" s="213"/>
      <c r="R86" s="209"/>
      <c r="S86" s="209"/>
      <c r="T86" s="209"/>
    </row>
    <row r="87" spans="1:9" s="207" customFormat="1" ht="15.75">
      <c r="A87" s="533" t="s">
        <v>8</v>
      </c>
      <c r="B87" s="534"/>
      <c r="C87" s="534"/>
      <c r="D87" s="534"/>
      <c r="E87" s="534"/>
      <c r="F87" s="534"/>
      <c r="G87" s="534"/>
      <c r="H87" s="534"/>
      <c r="I87" s="539"/>
    </row>
    <row r="88" spans="1:9" s="207" customFormat="1" ht="15.75">
      <c r="A88" s="494"/>
      <c r="B88" s="495"/>
      <c r="C88" s="495"/>
      <c r="D88" s="495"/>
      <c r="E88" s="495"/>
      <c r="F88" s="495"/>
      <c r="G88" s="495"/>
      <c r="H88" s="495"/>
      <c r="I88" s="496"/>
    </row>
    <row r="89" spans="1:9" s="207" customFormat="1" ht="15.75">
      <c r="A89" s="494"/>
      <c r="B89" s="495"/>
      <c r="C89" s="495"/>
      <c r="D89" s="495"/>
      <c r="E89" s="495"/>
      <c r="F89" s="495"/>
      <c r="G89" s="495"/>
      <c r="H89" s="495"/>
      <c r="I89" s="496"/>
    </row>
    <row r="90" spans="1:9" s="207" customFormat="1" ht="15.75">
      <c r="A90" s="494"/>
      <c r="B90" s="495"/>
      <c r="C90" s="495"/>
      <c r="D90" s="495"/>
      <c r="E90" s="495"/>
      <c r="F90" s="495"/>
      <c r="G90" s="495"/>
      <c r="H90" s="495"/>
      <c r="I90" s="496"/>
    </row>
    <row r="91" spans="1:9" s="207" customFormat="1" ht="16.5" thickBot="1">
      <c r="A91" s="540"/>
      <c r="B91" s="541"/>
      <c r="C91" s="541"/>
      <c r="D91" s="541"/>
      <c r="E91" s="541"/>
      <c r="F91" s="541"/>
      <c r="G91" s="541"/>
      <c r="H91" s="541"/>
      <c r="I91" s="542"/>
    </row>
    <row r="92" spans="1:12" s="212" customFormat="1" ht="12.75">
      <c r="A92" s="42" t="s">
        <v>269</v>
      </c>
      <c r="L92" s="248"/>
    </row>
    <row r="93" s="148" customFormat="1" ht="12.75">
      <c r="A93" s="42" t="s">
        <v>164</v>
      </c>
    </row>
    <row r="94" s="148" customFormat="1" ht="12.75">
      <c r="A94" s="42" t="s">
        <v>163</v>
      </c>
    </row>
    <row r="95" s="148" customFormat="1" ht="12.75">
      <c r="A95" s="42" t="s">
        <v>121</v>
      </c>
    </row>
    <row r="96" spans="1:9" ht="12.75">
      <c r="A96" s="42"/>
      <c r="B96" s="147"/>
      <c r="C96" s="147"/>
      <c r="D96" s="147"/>
      <c r="E96" s="147"/>
      <c r="F96" s="147"/>
      <c r="G96" s="147"/>
      <c r="H96" s="147"/>
      <c r="I96" s="147"/>
    </row>
    <row r="97" spans="1:9" ht="12.75">
      <c r="A97" s="42"/>
      <c r="B97" s="147"/>
      <c r="C97" s="147"/>
      <c r="D97" s="147"/>
      <c r="E97" s="147"/>
      <c r="F97" s="147"/>
      <c r="G97" s="147"/>
      <c r="H97" s="147"/>
      <c r="I97" s="147"/>
    </row>
    <row r="98" spans="1:20" s="171" customFormat="1" ht="15" customHeight="1">
      <c r="A98" s="384"/>
      <c r="B98" s="384"/>
      <c r="C98" s="384"/>
      <c r="D98" s="384"/>
      <c r="E98" s="384"/>
      <c r="F98" s="384"/>
      <c r="G98" s="384"/>
      <c r="H98" s="384"/>
      <c r="I98" s="384"/>
      <c r="N98" s="174"/>
      <c r="O98" s="9"/>
      <c r="P98" s="174"/>
      <c r="Q98" s="174"/>
      <c r="R98" s="174"/>
      <c r="S98" s="174"/>
      <c r="T98" s="174"/>
    </row>
    <row r="99" spans="1:20" s="173" customFormat="1" ht="15.75" customHeight="1">
      <c r="A99" s="172"/>
      <c r="B99" s="172"/>
      <c r="C99" s="172"/>
      <c r="D99" s="172"/>
      <c r="E99" s="172"/>
      <c r="F99" s="172"/>
      <c r="G99" s="172"/>
      <c r="H99" s="538"/>
      <c r="I99" s="538"/>
      <c r="N99" s="175"/>
      <c r="O99" s="9"/>
      <c r="P99" s="175"/>
      <c r="Q99" s="175"/>
      <c r="R99" s="175"/>
      <c r="S99" s="175"/>
      <c r="T99" s="175"/>
    </row>
  </sheetData>
  <sheetProtection/>
  <mergeCells count="130">
    <mergeCell ref="G38:I38"/>
    <mergeCell ref="G34:I34"/>
    <mergeCell ref="A44:I44"/>
    <mergeCell ref="A48:I48"/>
    <mergeCell ref="G60:I60"/>
    <mergeCell ref="A45:I45"/>
    <mergeCell ref="B77:C77"/>
    <mergeCell ref="A59:C59"/>
    <mergeCell ref="H70:I70"/>
    <mergeCell ref="H76:I76"/>
    <mergeCell ref="B75:C75"/>
    <mergeCell ref="G41:I41"/>
    <mergeCell ref="F67:I67"/>
    <mergeCell ref="A58:C58"/>
    <mergeCell ref="H74:I74"/>
    <mergeCell ref="F65:I65"/>
    <mergeCell ref="G78:I78"/>
    <mergeCell ref="H77:I77"/>
    <mergeCell ref="D61:F61"/>
    <mergeCell ref="G61:I61"/>
    <mergeCell ref="D62:F62"/>
    <mergeCell ref="A68:I68"/>
    <mergeCell ref="A63:I63"/>
    <mergeCell ref="F64:I64"/>
    <mergeCell ref="B71:C71"/>
    <mergeCell ref="B69:C69"/>
    <mergeCell ref="G84:I84"/>
    <mergeCell ref="A65:D65"/>
    <mergeCell ref="A66:D66"/>
    <mergeCell ref="A67:D67"/>
    <mergeCell ref="A84:F84"/>
    <mergeCell ref="B73:C73"/>
    <mergeCell ref="G83:I83"/>
    <mergeCell ref="H73:I73"/>
    <mergeCell ref="H75:I75"/>
    <mergeCell ref="B74:C74"/>
    <mergeCell ref="G11:I12"/>
    <mergeCell ref="B42:D42"/>
    <mergeCell ref="G33:I33"/>
    <mergeCell ref="G36:I36"/>
    <mergeCell ref="G24:I24"/>
    <mergeCell ref="G23:I23"/>
    <mergeCell ref="G32:I32"/>
    <mergeCell ref="G37:I37"/>
    <mergeCell ref="A40:I40"/>
    <mergeCell ref="G17:I17"/>
    <mergeCell ref="G19:I19"/>
    <mergeCell ref="G27:I27"/>
    <mergeCell ref="G21:I21"/>
    <mergeCell ref="G18:I18"/>
    <mergeCell ref="G22:I22"/>
    <mergeCell ref="G16:I16"/>
    <mergeCell ref="G20:I20"/>
    <mergeCell ref="A1:I1"/>
    <mergeCell ref="H2:I2"/>
    <mergeCell ref="A8:I8"/>
    <mergeCell ref="G9:I9"/>
    <mergeCell ref="F4:I4"/>
    <mergeCell ref="G6:I6"/>
    <mergeCell ref="F5:I5"/>
    <mergeCell ref="G7:I7"/>
    <mergeCell ref="F3:I3"/>
    <mergeCell ref="G81:I81"/>
    <mergeCell ref="G31:I31"/>
    <mergeCell ref="G10:I10"/>
    <mergeCell ref="G25:I25"/>
    <mergeCell ref="G29:I29"/>
    <mergeCell ref="G26:I26"/>
    <mergeCell ref="G28:I28"/>
    <mergeCell ref="G13:I13"/>
    <mergeCell ref="G14:I14"/>
    <mergeCell ref="G15:I15"/>
    <mergeCell ref="F66:I66"/>
    <mergeCell ref="G62:I62"/>
    <mergeCell ref="H72:I72"/>
    <mergeCell ref="H71:I71"/>
    <mergeCell ref="H69:I69"/>
    <mergeCell ref="B76:C76"/>
    <mergeCell ref="B70:C70"/>
    <mergeCell ref="A62:C62"/>
    <mergeCell ref="H99:I99"/>
    <mergeCell ref="A87:I87"/>
    <mergeCell ref="A90:I90"/>
    <mergeCell ref="A91:I91"/>
    <mergeCell ref="A88:I88"/>
    <mergeCell ref="A89:I89"/>
    <mergeCell ref="D59:F59"/>
    <mergeCell ref="D54:F54"/>
    <mergeCell ref="G53:I53"/>
    <mergeCell ref="A54:C54"/>
    <mergeCell ref="G59:I59"/>
    <mergeCell ref="A56:C56"/>
    <mergeCell ref="G58:I58"/>
    <mergeCell ref="A57:C57"/>
    <mergeCell ref="A61:C61"/>
    <mergeCell ref="A64:D64"/>
    <mergeCell ref="G85:I85"/>
    <mergeCell ref="D56:F56"/>
    <mergeCell ref="D57:F57"/>
    <mergeCell ref="G57:I57"/>
    <mergeCell ref="A85:F85"/>
    <mergeCell ref="G82:I82"/>
    <mergeCell ref="G80:I80"/>
    <mergeCell ref="G79:I79"/>
    <mergeCell ref="A52:C52"/>
    <mergeCell ref="D52:F52"/>
    <mergeCell ref="A53:C53"/>
    <mergeCell ref="D53:F53"/>
    <mergeCell ref="B72:C72"/>
    <mergeCell ref="A60:C60"/>
    <mergeCell ref="D60:F60"/>
    <mergeCell ref="G56:I56"/>
    <mergeCell ref="D58:F58"/>
    <mergeCell ref="A55:C55"/>
    <mergeCell ref="D55:F55"/>
    <mergeCell ref="G55:I55"/>
    <mergeCell ref="A49:I49"/>
    <mergeCell ref="B43:D43"/>
    <mergeCell ref="A51:I51"/>
    <mergeCell ref="G54:I54"/>
    <mergeCell ref="G35:I35"/>
    <mergeCell ref="A47:I47"/>
    <mergeCell ref="H50:I50"/>
    <mergeCell ref="G52:I52"/>
    <mergeCell ref="G30:I30"/>
    <mergeCell ref="A46:I46"/>
    <mergeCell ref="G42:I42"/>
    <mergeCell ref="G43:I43"/>
    <mergeCell ref="G39:I39"/>
    <mergeCell ref="B41:D41"/>
  </mergeCells>
  <printOptions horizontalCentered="1"/>
  <pageMargins left="1" right="0.5" top="1" bottom="0.5" header="0.5" footer="0.5"/>
  <pageSetup fitToHeight="2" horizontalDpi="600" verticalDpi="600" orientation="portrait" scale="84" r:id="rId1"/>
  <rowBreaks count="2" manualBreakCount="2">
    <brk id="48" max="8" man="1"/>
    <brk id="95" max="8" man="1"/>
  </rowBreaks>
</worksheet>
</file>

<file path=xl/worksheets/sheet4.xml><?xml version="1.0" encoding="utf-8"?>
<worksheet xmlns="http://schemas.openxmlformats.org/spreadsheetml/2006/main" xmlns:r="http://schemas.openxmlformats.org/officeDocument/2006/relationships">
  <dimension ref="A1:O172"/>
  <sheetViews>
    <sheetView tabSelected="1" zoomScale="96" zoomScaleNormal="96" workbookViewId="0" topLeftCell="A58">
      <selection activeCell="M130" sqref="M130"/>
    </sheetView>
  </sheetViews>
  <sheetFormatPr defaultColWidth="9.140625" defaultRowHeight="12.75"/>
  <cols>
    <col min="4" max="4" width="10.00390625" style="0" customWidth="1"/>
    <col min="5" max="5" width="14.421875" style="0" customWidth="1"/>
    <col min="6" max="6" width="10.140625" style="0" customWidth="1"/>
    <col min="7" max="8" width="9.57421875" style="0" customWidth="1"/>
    <col min="9" max="9" width="9.28125" style="0" customWidth="1"/>
    <col min="12" max="12" width="8.140625" style="0" customWidth="1"/>
  </cols>
  <sheetData>
    <row r="1" spans="1:9" ht="20.25" customHeight="1">
      <c r="A1" s="511" t="s">
        <v>0</v>
      </c>
      <c r="B1" s="511"/>
      <c r="C1" s="511"/>
      <c r="D1" s="511"/>
      <c r="E1" s="511"/>
      <c r="F1" s="511"/>
      <c r="G1" s="511"/>
      <c r="H1" s="511"/>
      <c r="I1" s="511"/>
    </row>
    <row r="2" spans="1:9" ht="15.75" customHeight="1" thickBot="1">
      <c r="A2" s="78"/>
      <c r="B2" s="78"/>
      <c r="C2" s="78"/>
      <c r="D2" s="78"/>
      <c r="E2" s="126"/>
      <c r="F2" s="126"/>
      <c r="G2" s="78"/>
      <c r="H2" s="497" t="s">
        <v>305</v>
      </c>
      <c r="I2" s="497"/>
    </row>
    <row r="3" spans="1:9" ht="16.5" thickBot="1">
      <c r="A3" s="1" t="s">
        <v>290</v>
      </c>
      <c r="B3" s="2"/>
      <c r="C3" s="2"/>
      <c r="D3" s="149"/>
      <c r="E3" s="16"/>
      <c r="G3" s="623" t="s">
        <v>405</v>
      </c>
      <c r="H3" s="624"/>
      <c r="I3" s="625"/>
    </row>
    <row r="4" spans="1:9" ht="15.75">
      <c r="A4" s="3" t="s">
        <v>2</v>
      </c>
      <c r="B4" s="5"/>
      <c r="C4" s="141"/>
      <c r="D4" s="5"/>
      <c r="E4" s="285"/>
      <c r="F4" s="286"/>
      <c r="G4" s="533" t="s">
        <v>3</v>
      </c>
      <c r="H4" s="534"/>
      <c r="I4" s="539"/>
    </row>
    <row r="5" spans="1:9" ht="15.75">
      <c r="A5" s="6" t="s">
        <v>291</v>
      </c>
      <c r="B5" s="4"/>
      <c r="C5" s="4"/>
      <c r="D5" s="4"/>
      <c r="E5" s="142"/>
      <c r="F5" s="105"/>
      <c r="G5" s="528" t="s">
        <v>5</v>
      </c>
      <c r="H5" s="529"/>
      <c r="I5" s="530"/>
    </row>
    <row r="6" spans="1:9" ht="16.5" thickBot="1">
      <c r="A6" s="84" t="s">
        <v>292</v>
      </c>
      <c r="B6" s="284"/>
      <c r="C6" s="5"/>
      <c r="D6" s="5"/>
      <c r="E6" s="141"/>
      <c r="F6" s="8"/>
      <c r="G6" s="546" t="s">
        <v>294</v>
      </c>
      <c r="H6" s="547"/>
      <c r="I6" s="548"/>
    </row>
    <row r="7" spans="1:9" ht="16.5" thickBot="1">
      <c r="A7" s="621" t="s">
        <v>293</v>
      </c>
      <c r="B7" s="622"/>
      <c r="C7" s="7"/>
      <c r="D7" s="7"/>
      <c r="E7" s="143"/>
      <c r="F7" s="7"/>
      <c r="G7" s="86"/>
      <c r="H7" s="244"/>
      <c r="I7" s="262"/>
    </row>
    <row r="8" spans="1:9" ht="16.5" thickBot="1">
      <c r="A8" s="287" t="s">
        <v>281</v>
      </c>
      <c r="B8" s="288"/>
      <c r="C8" s="97"/>
      <c r="D8" s="96"/>
      <c r="E8" s="96"/>
      <c r="F8" s="96"/>
      <c r="G8" s="97"/>
      <c r="H8" s="95"/>
      <c r="I8" s="98"/>
    </row>
    <row r="9" spans="1:9" ht="15.75">
      <c r="A9" s="533" t="s">
        <v>6</v>
      </c>
      <c r="B9" s="534"/>
      <c r="C9" s="518"/>
      <c r="D9" s="516" t="s">
        <v>7</v>
      </c>
      <c r="E9" s="517"/>
      <c r="F9" s="518"/>
      <c r="G9" s="534" t="s">
        <v>295</v>
      </c>
      <c r="H9" s="517"/>
      <c r="I9" s="518"/>
    </row>
    <row r="10" spans="1:9" ht="15.75">
      <c r="A10" s="505" t="s">
        <v>6</v>
      </c>
      <c r="B10" s="506"/>
      <c r="C10" s="507"/>
      <c r="D10" s="505" t="s">
        <v>7</v>
      </c>
      <c r="E10" s="506"/>
      <c r="F10" s="507"/>
      <c r="G10" s="506" t="s">
        <v>295</v>
      </c>
      <c r="H10" s="506"/>
      <c r="I10" s="507"/>
    </row>
    <row r="11" spans="1:9" ht="16.5" thickBot="1">
      <c r="A11" s="626" t="s">
        <v>6</v>
      </c>
      <c r="B11" s="627"/>
      <c r="C11" s="628"/>
      <c r="D11" s="626" t="s">
        <v>7</v>
      </c>
      <c r="E11" s="627"/>
      <c r="F11" s="628"/>
      <c r="G11" s="627" t="s">
        <v>295</v>
      </c>
      <c r="H11" s="627"/>
      <c r="I11" s="628"/>
    </row>
    <row r="12" spans="1:9" s="18" customFormat="1" ht="15.75">
      <c r="A12" s="498" t="s">
        <v>44</v>
      </c>
      <c r="B12" s="499"/>
      <c r="C12" s="499"/>
      <c r="D12" s="499"/>
      <c r="E12" s="499"/>
      <c r="F12" s="499"/>
      <c r="G12" s="499"/>
      <c r="H12" s="499"/>
      <c r="I12" s="500"/>
    </row>
    <row r="13" spans="1:9" s="18" customFormat="1" ht="15.75" customHeight="1">
      <c r="A13" s="508"/>
      <c r="B13" s="509"/>
      <c r="C13" s="509"/>
      <c r="D13" s="509"/>
      <c r="E13" s="509"/>
      <c r="F13" s="509"/>
      <c r="G13" s="509"/>
      <c r="H13" s="509"/>
      <c r="I13" s="510"/>
    </row>
    <row r="14" spans="1:9" s="18" customFormat="1" ht="15.75" customHeight="1" thickBot="1">
      <c r="A14" s="104" t="s">
        <v>256</v>
      </c>
      <c r="B14" s="7"/>
      <c r="C14" s="257"/>
      <c r="D14" s="297" t="s">
        <v>207</v>
      </c>
      <c r="E14" s="297"/>
      <c r="F14" s="297"/>
      <c r="G14" s="297"/>
      <c r="H14" s="297"/>
      <c r="I14" s="298"/>
    </row>
    <row r="15" spans="1:9" s="18" customFormat="1" ht="15.75" customHeight="1">
      <c r="A15" s="144" t="s">
        <v>62</v>
      </c>
      <c r="B15" s="9"/>
      <c r="C15" s="9"/>
      <c r="D15" s="9"/>
      <c r="E15" s="9"/>
      <c r="F15" s="9"/>
      <c r="G15" s="501" t="s">
        <v>206</v>
      </c>
      <c r="H15" s="501"/>
      <c r="I15" s="502"/>
    </row>
    <row r="16" spans="1:9" s="18" customFormat="1" ht="15.75" customHeight="1">
      <c r="A16" s="256" t="s">
        <v>197</v>
      </c>
      <c r="B16" s="281"/>
      <c r="C16" s="281"/>
      <c r="D16" s="281"/>
      <c r="E16" s="281"/>
      <c r="F16" s="281"/>
      <c r="G16" s="532" t="s">
        <v>229</v>
      </c>
      <c r="H16" s="532"/>
      <c r="I16" s="629"/>
    </row>
    <row r="17" spans="1:9" s="18" customFormat="1" ht="15.75">
      <c r="A17" s="505" t="s">
        <v>227</v>
      </c>
      <c r="B17" s="506"/>
      <c r="C17" s="506"/>
      <c r="D17" s="506"/>
      <c r="E17" s="506"/>
      <c r="F17" s="506"/>
      <c r="G17" s="506"/>
      <c r="H17" s="506"/>
      <c r="I17" s="507"/>
    </row>
    <row r="18" spans="1:9" s="18" customFormat="1" ht="15.75">
      <c r="A18" s="494"/>
      <c r="B18" s="495"/>
      <c r="C18" s="495"/>
      <c r="D18" s="495"/>
      <c r="E18" s="495"/>
      <c r="F18" s="495"/>
      <c r="G18" s="495"/>
      <c r="H18" s="495"/>
      <c r="I18" s="496"/>
    </row>
    <row r="19" spans="1:9" s="18" customFormat="1" ht="15.75">
      <c r="A19" s="494"/>
      <c r="B19" s="495"/>
      <c r="C19" s="495"/>
      <c r="D19" s="495"/>
      <c r="E19" s="495"/>
      <c r="F19" s="495"/>
      <c r="G19" s="495"/>
      <c r="H19" s="495"/>
      <c r="I19" s="496"/>
    </row>
    <row r="20" spans="1:9" s="18" customFormat="1" ht="15.75">
      <c r="A20" s="494"/>
      <c r="B20" s="495"/>
      <c r="C20" s="495"/>
      <c r="D20" s="495"/>
      <c r="E20" s="495"/>
      <c r="F20" s="495"/>
      <c r="G20" s="495"/>
      <c r="H20" s="495"/>
      <c r="I20" s="496"/>
    </row>
    <row r="21" spans="1:9" s="18" customFormat="1" ht="15.75" customHeight="1">
      <c r="A21" s="505" t="s">
        <v>210</v>
      </c>
      <c r="B21" s="506"/>
      <c r="C21" s="506"/>
      <c r="D21" s="506"/>
      <c r="E21" s="506"/>
      <c r="F21" s="506"/>
      <c r="G21" s="532" t="s">
        <v>229</v>
      </c>
      <c r="H21" s="532"/>
      <c r="I21" s="629"/>
    </row>
    <row r="22" spans="1:9" s="18" customFormat="1" ht="15.75" customHeight="1">
      <c r="A22" s="505" t="s">
        <v>211</v>
      </c>
      <c r="B22" s="506"/>
      <c r="C22" s="506"/>
      <c r="D22" s="506"/>
      <c r="E22" s="506"/>
      <c r="F22" s="506"/>
      <c r="G22" s="501" t="s">
        <v>206</v>
      </c>
      <c r="H22" s="501"/>
      <c r="I22" s="502"/>
    </row>
    <row r="23" spans="1:9" s="18" customFormat="1" ht="15.75" customHeight="1">
      <c r="A23" s="505" t="s">
        <v>198</v>
      </c>
      <c r="B23" s="506"/>
      <c r="C23" s="506"/>
      <c r="D23" s="506"/>
      <c r="E23" s="506"/>
      <c r="F23" s="506"/>
      <c r="G23" s="501" t="s">
        <v>206</v>
      </c>
      <c r="H23" s="501"/>
      <c r="I23" s="502"/>
    </row>
    <row r="24" spans="1:9" s="18" customFormat="1" ht="15.75">
      <c r="A24" s="505" t="s">
        <v>75</v>
      </c>
      <c r="B24" s="506"/>
      <c r="C24" s="506"/>
      <c r="D24" s="506"/>
      <c r="E24" s="506"/>
      <c r="F24" s="506"/>
      <c r="G24" s="506"/>
      <c r="H24" s="506"/>
      <c r="I24" s="507"/>
    </row>
    <row r="25" spans="1:9" s="18" customFormat="1" ht="15.75">
      <c r="A25" s="494"/>
      <c r="B25" s="495"/>
      <c r="C25" s="495"/>
      <c r="D25" s="495"/>
      <c r="E25" s="495"/>
      <c r="F25" s="495"/>
      <c r="G25" s="495"/>
      <c r="H25" s="495"/>
      <c r="I25" s="496"/>
    </row>
    <row r="26" spans="1:9" s="18" customFormat="1" ht="16.5" thickBot="1">
      <c r="A26" s="540"/>
      <c r="B26" s="541"/>
      <c r="C26" s="541"/>
      <c r="D26" s="541"/>
      <c r="E26" s="541"/>
      <c r="F26" s="541"/>
      <c r="G26" s="541"/>
      <c r="H26" s="541"/>
      <c r="I26" s="542"/>
    </row>
    <row r="27" spans="1:9" s="18" customFormat="1" ht="15.75" customHeight="1">
      <c r="A27" s="6" t="s">
        <v>65</v>
      </c>
      <c r="B27" s="4"/>
      <c r="C27" s="4"/>
      <c r="D27" s="4"/>
      <c r="E27" s="4"/>
      <c r="F27" s="4"/>
      <c r="G27" s="526" t="s">
        <v>206</v>
      </c>
      <c r="H27" s="526"/>
      <c r="I27" s="527"/>
    </row>
    <row r="28" spans="1:9" s="18" customFormat="1" ht="15.75" customHeight="1">
      <c r="A28" s="3" t="s">
        <v>312</v>
      </c>
      <c r="B28" s="5"/>
      <c r="C28" s="5"/>
      <c r="D28" s="5"/>
      <c r="E28" s="5"/>
      <c r="F28" s="5"/>
      <c r="G28" s="559" t="s">
        <v>206</v>
      </c>
      <c r="H28" s="559"/>
      <c r="I28" s="502"/>
    </row>
    <row r="29" spans="1:9" s="18" customFormat="1" ht="16.5" thickBot="1">
      <c r="A29" s="546" t="s">
        <v>66</v>
      </c>
      <c r="B29" s="547"/>
      <c r="C29" s="547"/>
      <c r="D29" s="547"/>
      <c r="E29" s="547"/>
      <c r="F29" s="547"/>
      <c r="G29" s="289"/>
      <c r="H29" s="289"/>
      <c r="I29" s="261" t="s">
        <v>47</v>
      </c>
    </row>
    <row r="30" spans="1:9" s="18" customFormat="1" ht="15.75" customHeight="1">
      <c r="A30" s="516" t="s">
        <v>69</v>
      </c>
      <c r="B30" s="517"/>
      <c r="C30" s="517"/>
      <c r="D30" s="517"/>
      <c r="E30" s="534"/>
      <c r="F30" s="534"/>
      <c r="G30" s="526" t="s">
        <v>206</v>
      </c>
      <c r="H30" s="526"/>
      <c r="I30" s="502"/>
    </row>
    <row r="31" spans="1:9" s="18" customFormat="1" ht="15.75" customHeight="1">
      <c r="A31" s="505" t="s">
        <v>70</v>
      </c>
      <c r="B31" s="506"/>
      <c r="C31" s="506"/>
      <c r="D31" s="506"/>
      <c r="E31" s="506"/>
      <c r="F31" s="506"/>
      <c r="G31" s="501" t="s">
        <v>206</v>
      </c>
      <c r="H31" s="501"/>
      <c r="I31" s="502"/>
    </row>
    <row r="32" spans="1:9" s="18" customFormat="1" ht="15.75" customHeight="1">
      <c r="A32" s="505" t="s">
        <v>71</v>
      </c>
      <c r="B32" s="506"/>
      <c r="C32" s="506"/>
      <c r="D32" s="506"/>
      <c r="E32" s="506"/>
      <c r="F32" s="506"/>
      <c r="G32" s="501" t="s">
        <v>206</v>
      </c>
      <c r="H32" s="501"/>
      <c r="I32" s="502"/>
    </row>
    <row r="33" spans="1:9" s="18" customFormat="1" ht="15.75" customHeight="1" thickBot="1">
      <c r="A33" s="546" t="s">
        <v>72</v>
      </c>
      <c r="B33" s="547"/>
      <c r="C33" s="547"/>
      <c r="D33" s="547"/>
      <c r="E33" s="547"/>
      <c r="F33" s="547"/>
      <c r="G33" s="503" t="s">
        <v>206</v>
      </c>
      <c r="H33" s="503"/>
      <c r="I33" s="504"/>
    </row>
    <row r="34" spans="1:9" s="18" customFormat="1" ht="15.75" customHeight="1">
      <c r="A34" s="516" t="s">
        <v>73</v>
      </c>
      <c r="B34" s="517"/>
      <c r="C34" s="517"/>
      <c r="D34" s="517"/>
      <c r="E34" s="517"/>
      <c r="F34" s="517"/>
      <c r="G34" s="526" t="s">
        <v>206</v>
      </c>
      <c r="H34" s="526"/>
      <c r="I34" s="527"/>
    </row>
    <row r="35" spans="1:9" s="18" customFormat="1" ht="15.75" customHeight="1">
      <c r="A35" s="505" t="s">
        <v>74</v>
      </c>
      <c r="B35" s="506"/>
      <c r="C35" s="506"/>
      <c r="D35" s="506"/>
      <c r="E35" s="506"/>
      <c r="F35" s="506"/>
      <c r="G35" s="501" t="s">
        <v>206</v>
      </c>
      <c r="H35" s="501"/>
      <c r="I35" s="502"/>
    </row>
    <row r="36" spans="1:9" s="18" customFormat="1" ht="15.75" customHeight="1">
      <c r="A36" s="505" t="s">
        <v>56</v>
      </c>
      <c r="B36" s="506"/>
      <c r="C36" s="506"/>
      <c r="D36" s="506"/>
      <c r="E36" s="506"/>
      <c r="F36" s="506"/>
      <c r="G36" s="501" t="s">
        <v>228</v>
      </c>
      <c r="H36" s="501"/>
      <c r="I36" s="502"/>
    </row>
    <row r="37" spans="1:9" s="18" customFormat="1" ht="15.75" customHeight="1">
      <c r="A37" s="528" t="s">
        <v>280</v>
      </c>
      <c r="B37" s="529"/>
      <c r="C37" s="529"/>
      <c r="D37" s="529"/>
      <c r="E37" s="529"/>
      <c r="F37" s="529"/>
      <c r="G37" s="501" t="s">
        <v>206</v>
      </c>
      <c r="H37" s="501"/>
      <c r="I37" s="502"/>
    </row>
    <row r="38" spans="1:9" s="18" customFormat="1" ht="15.75" customHeight="1" thickBot="1">
      <c r="A38" s="251" t="s">
        <v>49</v>
      </c>
      <c r="B38" s="252"/>
      <c r="C38" s="252"/>
      <c r="D38" s="252"/>
      <c r="E38" s="252"/>
      <c r="F38" s="252"/>
      <c r="G38" s="501" t="s">
        <v>206</v>
      </c>
      <c r="H38" s="501"/>
      <c r="I38" s="502"/>
    </row>
    <row r="39" spans="1:9" ht="15.75">
      <c r="A39" s="516" t="s">
        <v>8</v>
      </c>
      <c r="B39" s="517"/>
      <c r="C39" s="517"/>
      <c r="D39" s="517"/>
      <c r="E39" s="517"/>
      <c r="F39" s="517"/>
      <c r="G39" s="517"/>
      <c r="H39" s="517"/>
      <c r="I39" s="518"/>
    </row>
    <row r="40" spans="1:9" ht="15.75">
      <c r="A40" s="494"/>
      <c r="B40" s="495"/>
      <c r="C40" s="495"/>
      <c r="D40" s="495"/>
      <c r="E40" s="495"/>
      <c r="F40" s="495"/>
      <c r="G40" s="495"/>
      <c r="H40" s="495"/>
      <c r="I40" s="496"/>
    </row>
    <row r="41" spans="1:9" ht="15.75">
      <c r="A41" s="494"/>
      <c r="B41" s="495"/>
      <c r="C41" s="495"/>
      <c r="D41" s="495"/>
      <c r="E41" s="495"/>
      <c r="F41" s="495"/>
      <c r="G41" s="495"/>
      <c r="H41" s="495"/>
      <c r="I41" s="496"/>
    </row>
    <row r="42" spans="1:9" ht="16.5" thickBot="1">
      <c r="A42" s="494"/>
      <c r="B42" s="495"/>
      <c r="C42" s="495"/>
      <c r="D42" s="495"/>
      <c r="E42" s="495"/>
      <c r="F42" s="495"/>
      <c r="G42" s="495"/>
      <c r="H42" s="495"/>
      <c r="I42" s="496"/>
    </row>
    <row r="43" spans="1:9" ht="16.5" thickBot="1">
      <c r="A43" s="610" t="s">
        <v>45</v>
      </c>
      <c r="B43" s="611"/>
      <c r="C43" s="611"/>
      <c r="D43" s="611"/>
      <c r="E43" s="611"/>
      <c r="F43" s="611"/>
      <c r="G43" s="611"/>
      <c r="H43" s="611"/>
      <c r="I43" s="612"/>
    </row>
    <row r="44" spans="1:9" ht="20.25" customHeight="1">
      <c r="A44" s="511" t="s">
        <v>0</v>
      </c>
      <c r="B44" s="511"/>
      <c r="C44" s="511"/>
      <c r="D44" s="511"/>
      <c r="E44" s="511"/>
      <c r="F44" s="511"/>
      <c r="G44" s="511"/>
      <c r="H44" s="511"/>
      <c r="I44" s="511"/>
    </row>
    <row r="45" spans="1:9" ht="15.75" customHeight="1" thickBot="1">
      <c r="A45" s="126"/>
      <c r="B45" s="78"/>
      <c r="C45" s="78"/>
      <c r="D45" s="78"/>
      <c r="E45" s="78"/>
      <c r="F45" s="78"/>
      <c r="G45" s="78"/>
      <c r="H45" s="497" t="s">
        <v>306</v>
      </c>
      <c r="I45" s="497"/>
    </row>
    <row r="46" spans="1:9" ht="16.5" thickBot="1">
      <c r="A46" s="610" t="s">
        <v>290</v>
      </c>
      <c r="B46" s="611"/>
      <c r="C46" s="612"/>
      <c r="D46" s="152" t="s">
        <v>291</v>
      </c>
      <c r="E46" s="282"/>
      <c r="F46" s="283"/>
      <c r="G46" s="610" t="s">
        <v>2</v>
      </c>
      <c r="H46" s="611"/>
      <c r="I46" s="612"/>
    </row>
    <row r="47" spans="1:9" s="290" customFormat="1" ht="32.25" customHeight="1" thickBot="1">
      <c r="A47" s="649" t="s">
        <v>289</v>
      </c>
      <c r="B47" s="650"/>
      <c r="C47" s="650"/>
      <c r="D47" s="650"/>
      <c r="E47" s="417" t="s">
        <v>50</v>
      </c>
      <c r="F47" s="643" t="s">
        <v>456</v>
      </c>
      <c r="G47" s="634"/>
      <c r="H47" s="647" t="s">
        <v>288</v>
      </c>
      <c r="I47" s="648"/>
    </row>
    <row r="48" spans="1:9" ht="15.75">
      <c r="A48" s="505" t="s">
        <v>63</v>
      </c>
      <c r="B48" s="506"/>
      <c r="C48" s="506"/>
      <c r="D48" s="506"/>
      <c r="E48" s="77" t="s">
        <v>64</v>
      </c>
      <c r="F48" s="284"/>
      <c r="G48" s="306"/>
      <c r="H48" s="284"/>
      <c r="I48" s="8"/>
    </row>
    <row r="49" spans="1:9" ht="15.75" customHeight="1">
      <c r="A49" s="505" t="s">
        <v>51</v>
      </c>
      <c r="B49" s="506"/>
      <c r="C49" s="506"/>
      <c r="D49" s="506"/>
      <c r="E49" s="305" t="s">
        <v>196</v>
      </c>
      <c r="F49" s="284"/>
      <c r="G49" s="306"/>
      <c r="H49" s="284"/>
      <c r="I49" s="8"/>
    </row>
    <row r="50" spans="1:9" ht="16.5" thickBot="1">
      <c r="A50" s="505" t="s">
        <v>52</v>
      </c>
      <c r="B50" s="506"/>
      <c r="C50" s="506"/>
      <c r="D50" s="506"/>
      <c r="E50" s="77" t="s">
        <v>457</v>
      </c>
      <c r="F50" s="284"/>
      <c r="G50" s="306"/>
      <c r="H50" s="284"/>
      <c r="I50" s="8"/>
    </row>
    <row r="51" spans="1:9" s="127" customFormat="1" ht="15" customHeight="1" thickBot="1">
      <c r="A51" s="644" t="s">
        <v>286</v>
      </c>
      <c r="B51" s="645"/>
      <c r="C51" s="645"/>
      <c r="D51" s="645"/>
      <c r="E51" s="645"/>
      <c r="F51" s="645"/>
      <c r="G51" s="645"/>
      <c r="H51" s="645"/>
      <c r="I51" s="646"/>
    </row>
    <row r="52" spans="1:9" ht="15.75">
      <c r="A52" s="498" t="s">
        <v>282</v>
      </c>
      <c r="B52" s="499"/>
      <c r="C52" s="499"/>
      <c r="D52" s="499"/>
      <c r="E52" s="100" t="s">
        <v>181</v>
      </c>
      <c r="F52" s="100" t="s">
        <v>182</v>
      </c>
      <c r="G52" s="100" t="s">
        <v>183</v>
      </c>
      <c r="H52" s="100" t="s">
        <v>184</v>
      </c>
      <c r="I52" s="124" t="s">
        <v>185</v>
      </c>
    </row>
    <row r="53" spans="1:9" ht="15.75">
      <c r="A53" s="508" t="s">
        <v>283</v>
      </c>
      <c r="B53" s="509"/>
      <c r="C53" s="509"/>
      <c r="D53" s="509"/>
      <c r="E53" s="21"/>
      <c r="F53" s="21"/>
      <c r="G53" s="21"/>
      <c r="H53" s="21"/>
      <c r="I53" s="82"/>
    </row>
    <row r="54" spans="1:9" ht="15.75">
      <c r="A54" s="260" t="s">
        <v>284</v>
      </c>
      <c r="B54" s="94"/>
      <c r="C54" s="94"/>
      <c r="D54" s="94"/>
      <c r="E54" s="21"/>
      <c r="F54" s="21"/>
      <c r="G54" s="21"/>
      <c r="H54" s="21"/>
      <c r="I54" s="82"/>
    </row>
    <row r="55" spans="1:9" ht="15.75">
      <c r="A55" s="508" t="s">
        <v>285</v>
      </c>
      <c r="B55" s="509"/>
      <c r="C55" s="509"/>
      <c r="D55" s="509"/>
      <c r="E55" s="21"/>
      <c r="F55" s="21"/>
      <c r="G55" s="21"/>
      <c r="H55" s="21"/>
      <c r="I55" s="82"/>
    </row>
    <row r="56" spans="1:9" ht="15.75">
      <c r="A56" s="260" t="s">
        <v>296</v>
      </c>
      <c r="B56" s="94"/>
      <c r="C56" s="94"/>
      <c r="D56" s="94"/>
      <c r="E56" s="21"/>
      <c r="F56" s="21"/>
      <c r="G56" s="21"/>
      <c r="H56" s="21"/>
      <c r="I56" s="82"/>
    </row>
    <row r="57" spans="1:9" ht="15.75">
      <c r="A57" s="260" t="s">
        <v>348</v>
      </c>
      <c r="B57" s="94"/>
      <c r="C57" s="318"/>
      <c r="D57" s="303"/>
      <c r="E57" s="21"/>
      <c r="F57" s="21"/>
      <c r="G57" s="21"/>
      <c r="H57" s="21"/>
      <c r="I57" s="82"/>
    </row>
    <row r="58" spans="1:9" ht="15.75">
      <c r="A58" s="260" t="s">
        <v>178</v>
      </c>
      <c r="B58" s="94"/>
      <c r="C58" s="94"/>
      <c r="D58" s="94"/>
      <c r="E58" s="21"/>
      <c r="F58" s="21"/>
      <c r="G58" s="21"/>
      <c r="H58" s="21"/>
      <c r="I58" s="82"/>
    </row>
    <row r="59" spans="1:9" ht="15.75">
      <c r="A59" s="260" t="s">
        <v>179</v>
      </c>
      <c r="B59" s="94"/>
      <c r="C59" s="94"/>
      <c r="D59" s="94"/>
      <c r="E59" s="21"/>
      <c r="F59" s="21"/>
      <c r="G59" s="21"/>
      <c r="H59" s="21"/>
      <c r="I59" s="82"/>
    </row>
    <row r="60" spans="1:9" ht="15.75">
      <c r="A60" s="260" t="s">
        <v>180</v>
      </c>
      <c r="B60" s="94"/>
      <c r="C60" s="94"/>
      <c r="D60" s="94"/>
      <c r="E60" s="21"/>
      <c r="F60" s="21"/>
      <c r="G60" s="21"/>
      <c r="H60" s="21"/>
      <c r="I60" s="82"/>
    </row>
    <row r="61" spans="1:9" ht="16.5" thickBot="1">
      <c r="A61" s="139" t="s">
        <v>199</v>
      </c>
      <c r="B61" s="86"/>
      <c r="C61" s="86"/>
      <c r="D61" s="86"/>
      <c r="E61" s="239"/>
      <c r="F61" s="239"/>
      <c r="G61" s="239"/>
      <c r="H61" s="239"/>
      <c r="I61" s="247"/>
    </row>
    <row r="62" spans="1:9" ht="15.75" customHeight="1" thickBot="1">
      <c r="A62" s="632" t="s">
        <v>491</v>
      </c>
      <c r="B62" s="633"/>
      <c r="C62" s="633"/>
      <c r="D62" s="634"/>
      <c r="E62" s="419" t="s">
        <v>231</v>
      </c>
      <c r="F62" s="630" t="s">
        <v>50</v>
      </c>
      <c r="G62" s="630"/>
      <c r="H62" s="630" t="s">
        <v>287</v>
      </c>
      <c r="I62" s="631"/>
    </row>
    <row r="63" spans="1:9" ht="15.75" customHeight="1">
      <c r="A63" s="505" t="s">
        <v>193</v>
      </c>
      <c r="B63" s="506"/>
      <c r="C63" s="506"/>
      <c r="D63" s="617"/>
      <c r="E63" s="49"/>
      <c r="F63" s="635" t="s">
        <v>186</v>
      </c>
      <c r="G63" s="635"/>
      <c r="H63" s="635"/>
      <c r="I63" s="636"/>
    </row>
    <row r="64" spans="1:9" ht="15.75" customHeight="1">
      <c r="A64" s="140" t="s">
        <v>302</v>
      </c>
      <c r="B64" s="299"/>
      <c r="C64" s="299"/>
      <c r="D64" s="303"/>
      <c r="E64" s="49"/>
      <c r="F64" s="543" t="s">
        <v>46</v>
      </c>
      <c r="G64" s="616"/>
      <c r="H64" s="543"/>
      <c r="I64" s="496"/>
    </row>
    <row r="65" spans="1:9" ht="15.75" customHeight="1">
      <c r="A65" s="505" t="s">
        <v>195</v>
      </c>
      <c r="B65" s="506"/>
      <c r="C65" s="506"/>
      <c r="D65" s="617"/>
      <c r="E65" s="11"/>
      <c r="F65" s="637" t="s">
        <v>196</v>
      </c>
      <c r="G65" s="635"/>
      <c r="H65" s="519"/>
      <c r="I65" s="653"/>
    </row>
    <row r="66" spans="1:9" ht="15.75" customHeight="1">
      <c r="A66" s="505" t="s">
        <v>329</v>
      </c>
      <c r="B66" s="506"/>
      <c r="C66" s="506"/>
      <c r="D66" s="617"/>
      <c r="E66" s="11"/>
      <c r="F66" s="635" t="s">
        <v>188</v>
      </c>
      <c r="G66" s="635"/>
      <c r="H66" s="519"/>
      <c r="I66" s="653"/>
    </row>
    <row r="67" spans="1:9" ht="15.75" customHeight="1">
      <c r="A67" s="505" t="s">
        <v>48</v>
      </c>
      <c r="B67" s="506"/>
      <c r="C67" s="506"/>
      <c r="D67" s="617"/>
      <c r="E67" s="11"/>
      <c r="F67" s="543" t="s">
        <v>46</v>
      </c>
      <c r="G67" s="616"/>
      <c r="H67" s="543"/>
      <c r="I67" s="496"/>
    </row>
    <row r="68" spans="1:9" ht="30.75" customHeight="1">
      <c r="A68" s="638" t="s">
        <v>487</v>
      </c>
      <c r="B68" s="639"/>
      <c r="C68" s="639"/>
      <c r="D68" s="640"/>
      <c r="E68" s="11"/>
      <c r="F68" s="641" t="s">
        <v>46</v>
      </c>
      <c r="G68" s="642"/>
      <c r="H68" s="543"/>
      <c r="I68" s="496"/>
    </row>
    <row r="69" spans="1:9" ht="15.75">
      <c r="A69" s="505" t="s">
        <v>190</v>
      </c>
      <c r="B69" s="506"/>
      <c r="C69" s="506"/>
      <c r="D69" s="617"/>
      <c r="E69" s="11"/>
      <c r="F69" s="519" t="s">
        <v>46</v>
      </c>
      <c r="G69" s="519"/>
      <c r="H69" s="519"/>
      <c r="I69" s="653"/>
    </row>
    <row r="70" spans="1:9" ht="15.75">
      <c r="A70" s="505" t="s">
        <v>191</v>
      </c>
      <c r="B70" s="506"/>
      <c r="C70" s="506"/>
      <c r="D70" s="617"/>
      <c r="E70" s="11"/>
      <c r="F70" s="519" t="s">
        <v>46</v>
      </c>
      <c r="G70" s="519"/>
      <c r="H70" s="519"/>
      <c r="I70" s="653"/>
    </row>
    <row r="71" spans="1:9" ht="16.5" thickBot="1">
      <c r="A71" s="505" t="s">
        <v>192</v>
      </c>
      <c r="B71" s="506"/>
      <c r="C71" s="506"/>
      <c r="D71" s="617"/>
      <c r="E71" s="11"/>
      <c r="F71" s="519" t="s">
        <v>46</v>
      </c>
      <c r="G71" s="519"/>
      <c r="H71" s="519"/>
      <c r="I71" s="653"/>
    </row>
    <row r="72" spans="1:9" ht="15.75" customHeight="1" thickBot="1">
      <c r="A72" s="654" t="s">
        <v>488</v>
      </c>
      <c r="B72" s="655"/>
      <c r="C72" s="655"/>
      <c r="D72" s="656"/>
      <c r="E72" s="419" t="s">
        <v>231</v>
      </c>
      <c r="F72" s="657" t="s">
        <v>50</v>
      </c>
      <c r="G72" s="658"/>
      <c r="H72" s="420"/>
      <c r="I72" s="421"/>
    </row>
    <row r="73" spans="1:9" ht="15.75">
      <c r="A73" s="533" t="s">
        <v>459</v>
      </c>
      <c r="B73" s="534"/>
      <c r="C73" s="534"/>
      <c r="D73" s="567"/>
      <c r="E73" s="145"/>
      <c r="F73" s="595" t="s">
        <v>151</v>
      </c>
      <c r="G73" s="606"/>
      <c r="H73" s="651"/>
      <c r="I73" s="652"/>
    </row>
    <row r="74" spans="1:15" ht="15.75">
      <c r="A74" s="505" t="s">
        <v>460</v>
      </c>
      <c r="B74" s="506"/>
      <c r="C74" s="506"/>
      <c r="D74" s="617"/>
      <c r="E74" s="145"/>
      <c r="F74" s="595" t="s">
        <v>151</v>
      </c>
      <c r="G74" s="606"/>
      <c r="H74" s="422"/>
      <c r="I74" s="423"/>
      <c r="M74" s="365"/>
      <c r="N74" s="365"/>
      <c r="O74" s="365"/>
    </row>
    <row r="75" spans="1:9" ht="15.75">
      <c r="A75" s="533" t="s">
        <v>461</v>
      </c>
      <c r="B75" s="534"/>
      <c r="C75" s="534"/>
      <c r="D75" s="567"/>
      <c r="E75" s="145"/>
      <c r="F75" s="595" t="s">
        <v>67</v>
      </c>
      <c r="G75" s="606"/>
      <c r="H75" s="422"/>
      <c r="I75" s="423"/>
    </row>
    <row r="76" spans="1:9" ht="15.75" customHeight="1">
      <c r="A76" s="568" t="s">
        <v>194</v>
      </c>
      <c r="B76" s="569"/>
      <c r="C76" s="569"/>
      <c r="D76" s="570"/>
      <c r="E76" s="52"/>
      <c r="F76" s="462" t="s">
        <v>303</v>
      </c>
      <c r="G76" s="309"/>
      <c r="H76" s="422"/>
      <c r="I76" s="423"/>
    </row>
    <row r="77" spans="1:9" ht="15.75" customHeight="1">
      <c r="A77" s="533" t="s">
        <v>462</v>
      </c>
      <c r="B77" s="534"/>
      <c r="C77" s="534"/>
      <c r="D77" s="567"/>
      <c r="E77" s="103"/>
      <c r="F77" s="462" t="s">
        <v>303</v>
      </c>
      <c r="G77" s="309"/>
      <c r="H77" s="424"/>
      <c r="I77" s="425"/>
    </row>
    <row r="78" spans="1:9" ht="18.75" customHeight="1">
      <c r="A78" s="568" t="s">
        <v>463</v>
      </c>
      <c r="B78" s="569"/>
      <c r="C78" s="569"/>
      <c r="D78" s="570"/>
      <c r="E78" s="94"/>
      <c r="F78" s="462" t="s">
        <v>304</v>
      </c>
      <c r="G78" s="309"/>
      <c r="H78" s="424"/>
      <c r="I78" s="425"/>
    </row>
    <row r="79" spans="1:9" ht="18.75" customHeight="1">
      <c r="A79" s="568" t="s">
        <v>464</v>
      </c>
      <c r="B79" s="569"/>
      <c r="C79" s="569"/>
      <c r="D79" s="570"/>
      <c r="E79" s="94"/>
      <c r="F79" s="462" t="s">
        <v>304</v>
      </c>
      <c r="G79" s="309"/>
      <c r="H79" s="424"/>
      <c r="I79" s="425"/>
    </row>
    <row r="80" spans="1:9" ht="18.75" customHeight="1">
      <c r="A80" s="568" t="s">
        <v>463</v>
      </c>
      <c r="B80" s="569"/>
      <c r="C80" s="569"/>
      <c r="D80" s="570"/>
      <c r="E80" s="94"/>
      <c r="F80" s="462" t="s">
        <v>304</v>
      </c>
      <c r="G80" s="309"/>
      <c r="H80" s="424"/>
      <c r="I80" s="425"/>
    </row>
    <row r="81" spans="1:9" s="18" customFormat="1" ht="15.75" customHeight="1" thickBot="1">
      <c r="A81" s="139" t="s">
        <v>68</v>
      </c>
      <c r="B81" s="86"/>
      <c r="C81" s="86"/>
      <c r="D81" s="86"/>
      <c r="E81" s="600" t="s">
        <v>206</v>
      </c>
      <c r="F81" s="600"/>
      <c r="G81" s="601"/>
      <c r="H81" s="426"/>
      <c r="I81" s="427"/>
    </row>
    <row r="82" spans="1:9" s="18" customFormat="1" ht="15.75" customHeight="1">
      <c r="A82" s="365" t="s">
        <v>490</v>
      </c>
      <c r="B82" s="365"/>
      <c r="C82" s="365"/>
      <c r="D82" s="365"/>
      <c r="E82" s="372"/>
      <c r="F82" s="372"/>
      <c r="G82" s="372"/>
      <c r="H82" s="451"/>
      <c r="I82" s="451"/>
    </row>
    <row r="83" spans="1:9" s="18" customFormat="1" ht="15.75" customHeight="1">
      <c r="A83" s="365" t="s">
        <v>489</v>
      </c>
      <c r="B83" s="365"/>
      <c r="C83" s="365"/>
      <c r="D83" s="365"/>
      <c r="E83" s="372"/>
      <c r="F83" s="372"/>
      <c r="G83" s="372"/>
      <c r="H83" s="451"/>
      <c r="I83" s="451"/>
    </row>
    <row r="84" spans="1:9" s="18" customFormat="1" ht="15.75" customHeight="1">
      <c r="A84" s="511" t="s">
        <v>0</v>
      </c>
      <c r="B84" s="511"/>
      <c r="C84" s="511"/>
      <c r="D84" s="511"/>
      <c r="E84" s="511"/>
      <c r="F84" s="511"/>
      <c r="G84" s="511"/>
      <c r="H84" s="511"/>
      <c r="I84" s="511"/>
    </row>
    <row r="85" spans="1:9" s="18" customFormat="1" ht="15.75" customHeight="1" thickBot="1">
      <c r="A85" s="126"/>
      <c r="B85" s="78"/>
      <c r="C85" s="78"/>
      <c r="D85" s="78"/>
      <c r="E85" s="78"/>
      <c r="F85" s="78"/>
      <c r="G85" s="78"/>
      <c r="H85" s="497" t="s">
        <v>482</v>
      </c>
      <c r="I85" s="497"/>
    </row>
    <row r="86" spans="1:10" ht="16.5" thickBot="1">
      <c r="A86" s="607" t="s">
        <v>290</v>
      </c>
      <c r="B86" s="608"/>
      <c r="C86" s="609"/>
      <c r="D86" s="253" t="s">
        <v>291</v>
      </c>
      <c r="E86" s="254"/>
      <c r="F86" s="283"/>
      <c r="G86" s="607" t="s">
        <v>2</v>
      </c>
      <c r="H86" s="608"/>
      <c r="I86" s="609"/>
      <c r="J86" s="450"/>
    </row>
    <row r="87" spans="1:9" ht="16.5" thickBot="1">
      <c r="A87" s="578" t="s">
        <v>407</v>
      </c>
      <c r="B87" s="620"/>
      <c r="C87" s="620"/>
      <c r="D87" s="620"/>
      <c r="E87" s="620"/>
      <c r="F87" s="620"/>
      <c r="G87" s="620"/>
      <c r="H87" s="429"/>
      <c r="I87" s="430"/>
    </row>
    <row r="88" spans="1:9" s="18" customFormat="1" ht="15.75" customHeight="1">
      <c r="A88" s="613" t="s">
        <v>249</v>
      </c>
      <c r="B88" s="614"/>
      <c r="C88" s="614"/>
      <c r="D88" s="614"/>
      <c r="E88" s="614"/>
      <c r="F88" s="614"/>
      <c r="G88" s="615"/>
      <c r="H88" s="307" t="s">
        <v>300</v>
      </c>
      <c r="I88" s="308"/>
    </row>
    <row r="89" spans="1:10" s="18" customFormat="1" ht="31.5" customHeight="1">
      <c r="A89" s="604" t="s">
        <v>313</v>
      </c>
      <c r="B89" s="605"/>
      <c r="C89" s="605"/>
      <c r="D89" s="605"/>
      <c r="E89" s="605"/>
      <c r="F89" s="605"/>
      <c r="G89" s="605"/>
      <c r="H89" s="311" t="s">
        <v>300</v>
      </c>
      <c r="I89" s="312"/>
      <c r="J89" s="296"/>
    </row>
    <row r="90" spans="1:9" s="18" customFormat="1" ht="31.5" customHeight="1">
      <c r="A90" s="597" t="s">
        <v>314</v>
      </c>
      <c r="B90" s="598"/>
      <c r="C90" s="598"/>
      <c r="D90" s="598"/>
      <c r="E90" s="598"/>
      <c r="F90" s="598"/>
      <c r="G90" s="598"/>
      <c r="H90" s="183" t="s">
        <v>300</v>
      </c>
      <c r="I90" s="309"/>
    </row>
    <row r="91" spans="1:14" s="18" customFormat="1" ht="15.75" customHeight="1">
      <c r="A91" s="597" t="s">
        <v>315</v>
      </c>
      <c r="B91" s="598"/>
      <c r="C91" s="598"/>
      <c r="D91" s="598"/>
      <c r="E91" s="598"/>
      <c r="F91" s="598"/>
      <c r="G91" s="598"/>
      <c r="H91" s="183" t="s">
        <v>300</v>
      </c>
      <c r="I91" s="309"/>
      <c r="L91" s="211"/>
      <c r="M91" s="211"/>
      <c r="N91" s="211"/>
    </row>
    <row r="92" spans="1:9" s="18" customFormat="1" ht="31.5" customHeight="1">
      <c r="A92" s="597" t="s">
        <v>492</v>
      </c>
      <c r="B92" s="598"/>
      <c r="C92" s="598"/>
      <c r="D92" s="598"/>
      <c r="E92" s="598"/>
      <c r="F92" s="598"/>
      <c r="G92" s="598"/>
      <c r="H92" s="183" t="s">
        <v>300</v>
      </c>
      <c r="I92" s="309"/>
    </row>
    <row r="93" spans="1:9" s="18" customFormat="1" ht="15.75" customHeight="1">
      <c r="A93" s="597" t="s">
        <v>493</v>
      </c>
      <c r="B93" s="598"/>
      <c r="C93" s="598"/>
      <c r="D93" s="598"/>
      <c r="E93" s="598"/>
      <c r="F93" s="598"/>
      <c r="G93" s="598"/>
      <c r="H93" s="183" t="s">
        <v>300</v>
      </c>
      <c r="I93" s="309"/>
    </row>
    <row r="94" spans="1:9" s="18" customFormat="1" ht="31.5" customHeight="1">
      <c r="A94" s="597" t="s">
        <v>301</v>
      </c>
      <c r="B94" s="598"/>
      <c r="C94" s="598"/>
      <c r="D94" s="598"/>
      <c r="E94" s="598"/>
      <c r="F94" s="598"/>
      <c r="G94" s="598"/>
      <c r="H94" s="183" t="s">
        <v>300</v>
      </c>
      <c r="I94" s="309"/>
    </row>
    <row r="95" spans="1:9" s="18" customFormat="1" ht="15.75" customHeight="1">
      <c r="A95" s="597" t="s">
        <v>494</v>
      </c>
      <c r="B95" s="598"/>
      <c r="C95" s="598"/>
      <c r="D95" s="598"/>
      <c r="E95" s="598"/>
      <c r="F95" s="598"/>
      <c r="G95" s="598"/>
      <c r="H95" s="183" t="s">
        <v>300</v>
      </c>
      <c r="I95" s="309"/>
    </row>
    <row r="96" spans="1:9" s="18" customFormat="1" ht="15.75" customHeight="1">
      <c r="A96" s="597" t="s">
        <v>309</v>
      </c>
      <c r="B96" s="598"/>
      <c r="C96" s="598"/>
      <c r="D96" s="598"/>
      <c r="E96" s="598"/>
      <c r="F96" s="598"/>
      <c r="G96" s="598"/>
      <c r="H96" s="183" t="s">
        <v>300</v>
      </c>
      <c r="I96" s="309"/>
    </row>
    <row r="97" spans="1:9" s="18" customFormat="1" ht="15.75" customHeight="1">
      <c r="A97" s="597" t="s">
        <v>495</v>
      </c>
      <c r="B97" s="598"/>
      <c r="C97" s="598"/>
      <c r="D97" s="598"/>
      <c r="E97" s="598"/>
      <c r="F97" s="598"/>
      <c r="G97" s="598"/>
      <c r="H97" s="183" t="s">
        <v>300</v>
      </c>
      <c r="I97" s="309"/>
    </row>
    <row r="98" spans="1:9" s="18" customFormat="1" ht="31.5" customHeight="1">
      <c r="A98" s="597" t="s">
        <v>496</v>
      </c>
      <c r="B98" s="598"/>
      <c r="C98" s="598"/>
      <c r="D98" s="598"/>
      <c r="E98" s="598"/>
      <c r="F98" s="598"/>
      <c r="G98" s="598"/>
      <c r="H98" s="183" t="s">
        <v>300</v>
      </c>
      <c r="I98" s="309"/>
    </row>
    <row r="99" spans="1:9" s="18" customFormat="1" ht="30.75" customHeight="1">
      <c r="A99" s="597" t="s">
        <v>324</v>
      </c>
      <c r="B99" s="598"/>
      <c r="C99" s="598"/>
      <c r="D99" s="598"/>
      <c r="E99" s="598"/>
      <c r="F99" s="598"/>
      <c r="G99" s="598"/>
      <c r="H99" s="183" t="s">
        <v>300</v>
      </c>
      <c r="I99" s="309"/>
    </row>
    <row r="100" spans="1:9" s="18" customFormat="1" ht="15.75" customHeight="1">
      <c r="A100" s="597" t="s">
        <v>319</v>
      </c>
      <c r="B100" s="598"/>
      <c r="C100" s="598"/>
      <c r="D100" s="598"/>
      <c r="E100" s="598"/>
      <c r="F100" s="598"/>
      <c r="G100" s="598"/>
      <c r="H100" s="183" t="s">
        <v>300</v>
      </c>
      <c r="I100" s="309"/>
    </row>
    <row r="101" spans="1:9" s="18" customFormat="1" ht="15.75" customHeight="1">
      <c r="A101" s="597" t="s">
        <v>497</v>
      </c>
      <c r="B101" s="598"/>
      <c r="C101" s="598"/>
      <c r="D101" s="598"/>
      <c r="E101" s="598"/>
      <c r="F101" s="598"/>
      <c r="G101" s="598"/>
      <c r="H101" s="183" t="s">
        <v>300</v>
      </c>
      <c r="I101" s="309"/>
    </row>
    <row r="102" spans="1:9" s="18" customFormat="1" ht="15.75" customHeight="1">
      <c r="A102" s="597" t="s">
        <v>498</v>
      </c>
      <c r="B102" s="598"/>
      <c r="C102" s="598"/>
      <c r="D102" s="598"/>
      <c r="E102" s="598"/>
      <c r="F102" s="598"/>
      <c r="G102" s="598"/>
      <c r="H102" s="183" t="s">
        <v>300</v>
      </c>
      <c r="I102" s="309"/>
    </row>
    <row r="103" spans="1:9" s="18" customFormat="1" ht="15.75" customHeight="1">
      <c r="A103" s="597" t="s">
        <v>316</v>
      </c>
      <c r="B103" s="598"/>
      <c r="C103" s="598"/>
      <c r="D103" s="598"/>
      <c r="E103" s="598"/>
      <c r="F103" s="598"/>
      <c r="G103" s="598"/>
      <c r="H103" s="183" t="s">
        <v>300</v>
      </c>
      <c r="I103" s="309"/>
    </row>
    <row r="104" spans="1:9" s="18" customFormat="1" ht="15.75" customHeight="1">
      <c r="A104" s="597" t="s">
        <v>318</v>
      </c>
      <c r="B104" s="598"/>
      <c r="C104" s="598"/>
      <c r="D104" s="598"/>
      <c r="E104" s="598"/>
      <c r="F104" s="598"/>
      <c r="G104" s="598"/>
      <c r="H104" s="183" t="s">
        <v>300</v>
      </c>
      <c r="I104" s="309"/>
    </row>
    <row r="105" spans="1:9" s="18" customFormat="1" ht="15.75" customHeight="1">
      <c r="A105" s="597" t="s">
        <v>499</v>
      </c>
      <c r="B105" s="598"/>
      <c r="C105" s="598"/>
      <c r="D105" s="598"/>
      <c r="E105" s="598"/>
      <c r="F105" s="598"/>
      <c r="G105" s="598"/>
      <c r="H105" s="183" t="s">
        <v>300</v>
      </c>
      <c r="I105" s="309"/>
    </row>
    <row r="106" spans="1:9" s="18" customFormat="1" ht="31.5" customHeight="1" thickBot="1">
      <c r="A106" s="602" t="s">
        <v>325</v>
      </c>
      <c r="B106" s="603"/>
      <c r="C106" s="603"/>
      <c r="D106" s="603"/>
      <c r="E106" s="603"/>
      <c r="F106" s="603"/>
      <c r="G106" s="603"/>
      <c r="H106" s="184" t="s">
        <v>300</v>
      </c>
      <c r="I106" s="310"/>
    </row>
    <row r="107" spans="1:9" ht="15.75">
      <c r="A107" s="516" t="s">
        <v>8</v>
      </c>
      <c r="B107" s="517"/>
      <c r="C107" s="517"/>
      <c r="D107" s="517"/>
      <c r="E107" s="517"/>
      <c r="F107" s="517"/>
      <c r="G107" s="517"/>
      <c r="H107" s="517"/>
      <c r="I107" s="518"/>
    </row>
    <row r="108" spans="1:9" ht="15.75">
      <c r="A108" s="494"/>
      <c r="B108" s="495"/>
      <c r="C108" s="495"/>
      <c r="D108" s="495"/>
      <c r="E108" s="495"/>
      <c r="F108" s="495"/>
      <c r="G108" s="495"/>
      <c r="H108" s="495"/>
      <c r="I108" s="496"/>
    </row>
    <row r="109" spans="1:9" ht="15.75">
      <c r="A109" s="494"/>
      <c r="B109" s="495"/>
      <c r="C109" s="495"/>
      <c r="D109" s="495"/>
      <c r="E109" s="495"/>
      <c r="F109" s="495"/>
      <c r="G109" s="495"/>
      <c r="H109" s="495"/>
      <c r="I109" s="496"/>
    </row>
    <row r="110" spans="1:9" ht="15.75">
      <c r="A110" s="494"/>
      <c r="B110" s="495"/>
      <c r="C110" s="495"/>
      <c r="D110" s="495"/>
      <c r="E110" s="495"/>
      <c r="F110" s="495"/>
      <c r="G110" s="495"/>
      <c r="H110" s="495"/>
      <c r="I110" s="496"/>
    </row>
    <row r="111" spans="1:9" ht="15.75">
      <c r="A111" s="494"/>
      <c r="B111" s="495"/>
      <c r="C111" s="495"/>
      <c r="D111" s="495"/>
      <c r="E111" s="495"/>
      <c r="F111" s="495"/>
      <c r="G111" s="495"/>
      <c r="H111" s="495"/>
      <c r="I111" s="496"/>
    </row>
    <row r="112" spans="1:9" ht="15.75">
      <c r="A112" s="494"/>
      <c r="B112" s="495"/>
      <c r="C112" s="495"/>
      <c r="D112" s="495"/>
      <c r="E112" s="495"/>
      <c r="F112" s="495"/>
      <c r="G112" s="495"/>
      <c r="H112" s="495"/>
      <c r="I112" s="496"/>
    </row>
    <row r="113" spans="1:9" ht="15.75">
      <c r="A113" s="494"/>
      <c r="B113" s="495"/>
      <c r="C113" s="495"/>
      <c r="D113" s="495"/>
      <c r="E113" s="495"/>
      <c r="F113" s="495"/>
      <c r="G113" s="495"/>
      <c r="H113" s="495"/>
      <c r="I113" s="496"/>
    </row>
    <row r="114" spans="1:9" ht="15.75">
      <c r="A114" s="494"/>
      <c r="B114" s="495"/>
      <c r="C114" s="495"/>
      <c r="D114" s="495"/>
      <c r="E114" s="495"/>
      <c r="F114" s="495"/>
      <c r="G114" s="495"/>
      <c r="H114" s="495"/>
      <c r="I114" s="496"/>
    </row>
    <row r="115" spans="1:9" ht="15.75">
      <c r="A115" s="494"/>
      <c r="B115" s="495"/>
      <c r="C115" s="495"/>
      <c r="D115" s="495"/>
      <c r="E115" s="495"/>
      <c r="F115" s="495"/>
      <c r="G115" s="495"/>
      <c r="H115" s="495"/>
      <c r="I115" s="496"/>
    </row>
    <row r="116" spans="1:9" ht="15.75">
      <c r="A116" s="494"/>
      <c r="B116" s="495"/>
      <c r="C116" s="495"/>
      <c r="D116" s="495"/>
      <c r="E116" s="495"/>
      <c r="F116" s="495"/>
      <c r="G116" s="495"/>
      <c r="H116" s="495"/>
      <c r="I116" s="496"/>
    </row>
    <row r="117" spans="1:9" ht="15.75">
      <c r="A117" s="494"/>
      <c r="B117" s="495"/>
      <c r="C117" s="495"/>
      <c r="D117" s="495"/>
      <c r="E117" s="495"/>
      <c r="F117" s="495"/>
      <c r="G117" s="495"/>
      <c r="H117" s="495"/>
      <c r="I117" s="496"/>
    </row>
    <row r="118" spans="1:9" ht="16.5" thickBot="1">
      <c r="A118" s="494"/>
      <c r="B118" s="495"/>
      <c r="C118" s="495"/>
      <c r="D118" s="495"/>
      <c r="E118" s="495"/>
      <c r="F118" s="495"/>
      <c r="G118" s="495"/>
      <c r="H118" s="495"/>
      <c r="I118" s="496"/>
    </row>
    <row r="119" spans="1:9" ht="15.75" customHeight="1" thickBot="1">
      <c r="A119" s="610" t="s">
        <v>45</v>
      </c>
      <c r="B119" s="611"/>
      <c r="C119" s="611"/>
      <c r="D119" s="611"/>
      <c r="E119" s="611"/>
      <c r="F119" s="611"/>
      <c r="G119" s="611"/>
      <c r="H119" s="611"/>
      <c r="I119" s="612"/>
    </row>
    <row r="120" spans="1:9" s="18" customFormat="1" ht="20.25" customHeight="1">
      <c r="A120" s="511" t="s">
        <v>0</v>
      </c>
      <c r="B120" s="511"/>
      <c r="C120" s="511"/>
      <c r="D120" s="511"/>
      <c r="E120" s="511"/>
      <c r="F120" s="511"/>
      <c r="G120" s="511"/>
      <c r="H120" s="511"/>
      <c r="I120" s="511"/>
    </row>
    <row r="121" spans="1:9" s="18" customFormat="1" ht="20.25" customHeight="1">
      <c r="A121" s="511" t="s">
        <v>299</v>
      </c>
      <c r="B121" s="511"/>
      <c r="C121" s="511"/>
      <c r="D121" s="511"/>
      <c r="E121" s="511"/>
      <c r="F121" s="511"/>
      <c r="G121" s="511"/>
      <c r="H121" s="511"/>
      <c r="I121" s="511"/>
    </row>
    <row r="122" spans="1:9" s="18" customFormat="1" ht="15.75" customHeight="1" thickBot="1">
      <c r="A122" s="126"/>
      <c r="B122" s="78"/>
      <c r="C122" s="78"/>
      <c r="D122" s="78"/>
      <c r="E122" s="78"/>
      <c r="F122" s="78"/>
      <c r="G122" s="78"/>
      <c r="H122" s="497" t="s">
        <v>307</v>
      </c>
      <c r="I122" s="497"/>
    </row>
    <row r="123" spans="1:9" s="18" customFormat="1" ht="15.75" customHeight="1" thickBot="1">
      <c r="A123" s="607" t="s">
        <v>1</v>
      </c>
      <c r="B123" s="608"/>
      <c r="C123" s="609"/>
      <c r="D123" s="253" t="s">
        <v>4</v>
      </c>
      <c r="E123" s="254"/>
      <c r="F123" s="255"/>
      <c r="G123" s="610" t="s">
        <v>2</v>
      </c>
      <c r="H123" s="611"/>
      <c r="I123" s="612"/>
    </row>
    <row r="124" spans="1:9" s="18" customFormat="1" ht="15.75" customHeight="1" thickBot="1">
      <c r="A124" s="428" t="s">
        <v>407</v>
      </c>
      <c r="B124" s="429"/>
      <c r="C124" s="429"/>
      <c r="D124" s="96"/>
      <c r="E124" s="431"/>
      <c r="F124" s="432"/>
      <c r="G124" s="429"/>
      <c r="H124" s="433"/>
      <c r="I124" s="434"/>
    </row>
    <row r="125" spans="1:9" s="18" customFormat="1" ht="31.5" customHeight="1">
      <c r="A125" s="613" t="s">
        <v>323</v>
      </c>
      <c r="B125" s="614"/>
      <c r="C125" s="614"/>
      <c r="D125" s="614"/>
      <c r="E125" s="614"/>
      <c r="F125" s="614"/>
      <c r="G125" s="619"/>
      <c r="H125" s="311" t="s">
        <v>300</v>
      </c>
      <c r="I125" s="312"/>
    </row>
    <row r="126" spans="1:9" s="18" customFormat="1" ht="15.75" customHeight="1">
      <c r="A126" s="597" t="s">
        <v>205</v>
      </c>
      <c r="B126" s="598"/>
      <c r="C126" s="598"/>
      <c r="D126" s="598"/>
      <c r="E126" s="598"/>
      <c r="F126" s="598"/>
      <c r="G126" s="599"/>
      <c r="H126" s="183" t="s">
        <v>300</v>
      </c>
      <c r="I126" s="309"/>
    </row>
    <row r="127" spans="1:9" s="18" customFormat="1" ht="31.5" customHeight="1">
      <c r="A127" s="597" t="s">
        <v>250</v>
      </c>
      <c r="B127" s="598"/>
      <c r="C127" s="598"/>
      <c r="D127" s="598"/>
      <c r="E127" s="598"/>
      <c r="F127" s="598"/>
      <c r="G127" s="599"/>
      <c r="H127" s="183" t="s">
        <v>300</v>
      </c>
      <c r="I127" s="309"/>
    </row>
    <row r="128" spans="1:9" s="314" customFormat="1" ht="31.5" customHeight="1">
      <c r="A128" s="597" t="s">
        <v>317</v>
      </c>
      <c r="B128" s="598"/>
      <c r="C128" s="598"/>
      <c r="D128" s="598"/>
      <c r="E128" s="598"/>
      <c r="F128" s="598"/>
      <c r="G128" s="599"/>
      <c r="H128" s="183" t="s">
        <v>300</v>
      </c>
      <c r="I128" s="309"/>
    </row>
    <row r="129" spans="1:9" s="18" customFormat="1" ht="31.5" customHeight="1">
      <c r="A129" s="597" t="s">
        <v>505</v>
      </c>
      <c r="B129" s="598"/>
      <c r="C129" s="598"/>
      <c r="D129" s="598"/>
      <c r="E129" s="598"/>
      <c r="F129" s="598"/>
      <c r="G129" s="599"/>
      <c r="H129" s="183" t="s">
        <v>300</v>
      </c>
      <c r="I129" s="309"/>
    </row>
    <row r="130" spans="1:9" s="18" customFormat="1" ht="125.25" customHeight="1">
      <c r="A130" s="597" t="s">
        <v>504</v>
      </c>
      <c r="B130" s="598"/>
      <c r="C130" s="598"/>
      <c r="D130" s="598"/>
      <c r="E130" s="598"/>
      <c r="F130" s="598"/>
      <c r="G130" s="599"/>
      <c r="H130" s="183" t="s">
        <v>300</v>
      </c>
      <c r="I130" s="309"/>
    </row>
    <row r="131" spans="1:9" s="18" customFormat="1" ht="15.75" customHeight="1">
      <c r="A131" s="597" t="s">
        <v>322</v>
      </c>
      <c r="B131" s="598"/>
      <c r="C131" s="598"/>
      <c r="D131" s="598"/>
      <c r="E131" s="598"/>
      <c r="F131" s="598"/>
      <c r="G131" s="599"/>
      <c r="H131" s="183" t="s">
        <v>300</v>
      </c>
      <c r="I131" s="309"/>
    </row>
    <row r="132" spans="1:9" s="18" customFormat="1" ht="15.75" customHeight="1">
      <c r="A132" s="597" t="s">
        <v>320</v>
      </c>
      <c r="B132" s="598"/>
      <c r="C132" s="598"/>
      <c r="D132" s="598"/>
      <c r="E132" s="598"/>
      <c r="F132" s="598"/>
      <c r="G132" s="599"/>
      <c r="H132" s="183" t="s">
        <v>300</v>
      </c>
      <c r="I132" s="309"/>
    </row>
    <row r="133" spans="1:9" s="18" customFormat="1" ht="15.75" customHeight="1">
      <c r="A133" s="597" t="s">
        <v>321</v>
      </c>
      <c r="B133" s="598"/>
      <c r="C133" s="598"/>
      <c r="D133" s="598"/>
      <c r="E133" s="598"/>
      <c r="F133" s="598"/>
      <c r="G133" s="599"/>
      <c r="H133" s="183" t="s">
        <v>300</v>
      </c>
      <c r="I133" s="309"/>
    </row>
    <row r="134" spans="1:9" s="18" customFormat="1" ht="15.75" customHeight="1" thickBot="1">
      <c r="A134" s="597" t="s">
        <v>251</v>
      </c>
      <c r="B134" s="598"/>
      <c r="C134" s="598"/>
      <c r="D134" s="598"/>
      <c r="E134" s="598"/>
      <c r="F134" s="598"/>
      <c r="G134" s="599"/>
      <c r="H134" s="183" t="s">
        <v>300</v>
      </c>
      <c r="I134" s="309"/>
    </row>
    <row r="135" spans="1:9" ht="15.75">
      <c r="A135" s="516" t="s">
        <v>8</v>
      </c>
      <c r="B135" s="517"/>
      <c r="C135" s="517"/>
      <c r="D135" s="517"/>
      <c r="E135" s="517"/>
      <c r="F135" s="517"/>
      <c r="G135" s="517"/>
      <c r="H135" s="517"/>
      <c r="I135" s="518"/>
    </row>
    <row r="136" spans="1:9" ht="15.75">
      <c r="A136" s="494"/>
      <c r="B136" s="495"/>
      <c r="C136" s="495"/>
      <c r="D136" s="495"/>
      <c r="E136" s="495"/>
      <c r="F136" s="495"/>
      <c r="G136" s="495"/>
      <c r="H136" s="495"/>
      <c r="I136" s="496"/>
    </row>
    <row r="137" spans="1:9" ht="15.75">
      <c r="A137" s="494"/>
      <c r="B137" s="495"/>
      <c r="C137" s="495"/>
      <c r="D137" s="495"/>
      <c r="E137" s="495"/>
      <c r="F137" s="495"/>
      <c r="G137" s="495"/>
      <c r="H137" s="495"/>
      <c r="I137" s="496"/>
    </row>
    <row r="138" spans="1:9" ht="15.75">
      <c r="A138" s="494"/>
      <c r="B138" s="495"/>
      <c r="C138" s="495"/>
      <c r="D138" s="495"/>
      <c r="E138" s="495"/>
      <c r="F138" s="495"/>
      <c r="G138" s="495"/>
      <c r="H138" s="495"/>
      <c r="I138" s="496"/>
    </row>
    <row r="139" spans="1:9" ht="15.75">
      <c r="A139" s="494"/>
      <c r="B139" s="495"/>
      <c r="C139" s="495"/>
      <c r="D139" s="495"/>
      <c r="E139" s="495"/>
      <c r="F139" s="495"/>
      <c r="G139" s="495"/>
      <c r="H139" s="495"/>
      <c r="I139" s="496"/>
    </row>
    <row r="140" spans="1:9" ht="15.75">
      <c r="A140" s="494"/>
      <c r="B140" s="495"/>
      <c r="C140" s="495"/>
      <c r="D140" s="495"/>
      <c r="E140" s="495"/>
      <c r="F140" s="495"/>
      <c r="G140" s="495"/>
      <c r="H140" s="495"/>
      <c r="I140" s="496"/>
    </row>
    <row r="141" spans="1:9" ht="15.75">
      <c r="A141" s="494"/>
      <c r="B141" s="495"/>
      <c r="C141" s="495"/>
      <c r="D141" s="495"/>
      <c r="E141" s="495"/>
      <c r="F141" s="495"/>
      <c r="G141" s="495"/>
      <c r="H141" s="495"/>
      <c r="I141" s="496"/>
    </row>
    <row r="142" spans="1:9" ht="15.75">
      <c r="A142" s="494"/>
      <c r="B142" s="495"/>
      <c r="C142" s="495"/>
      <c r="D142" s="495"/>
      <c r="E142" s="495"/>
      <c r="F142" s="495"/>
      <c r="G142" s="495"/>
      <c r="H142" s="495"/>
      <c r="I142" s="496"/>
    </row>
    <row r="143" spans="1:9" ht="15.75">
      <c r="A143" s="494"/>
      <c r="B143" s="495"/>
      <c r="C143" s="495"/>
      <c r="D143" s="495"/>
      <c r="E143" s="495"/>
      <c r="F143" s="495"/>
      <c r="G143" s="495"/>
      <c r="H143" s="495"/>
      <c r="I143" s="496"/>
    </row>
    <row r="144" spans="1:9" ht="16.5" thickBot="1">
      <c r="A144" s="494"/>
      <c r="B144" s="495"/>
      <c r="C144" s="495"/>
      <c r="D144" s="495"/>
      <c r="E144" s="495"/>
      <c r="F144" s="495"/>
      <c r="G144" s="495"/>
      <c r="H144" s="495"/>
      <c r="I144" s="496"/>
    </row>
    <row r="145" spans="1:9" ht="15.75" customHeight="1" thickBot="1">
      <c r="A145" s="610" t="s">
        <v>45</v>
      </c>
      <c r="B145" s="611"/>
      <c r="C145" s="611"/>
      <c r="D145" s="611"/>
      <c r="E145" s="611"/>
      <c r="F145" s="611"/>
      <c r="G145" s="611"/>
      <c r="H145" s="611"/>
      <c r="I145" s="612"/>
    </row>
    <row r="146" spans="1:9" s="18" customFormat="1" ht="20.25" customHeight="1">
      <c r="A146" s="511" t="s">
        <v>0</v>
      </c>
      <c r="B146" s="511"/>
      <c r="C146" s="511"/>
      <c r="D146" s="511"/>
      <c r="E146" s="511"/>
      <c r="F146" s="511"/>
      <c r="G146" s="511"/>
      <c r="H146" s="511"/>
      <c r="I146" s="511"/>
    </row>
    <row r="147" spans="1:9" s="18" customFormat="1" ht="20.25" customHeight="1">
      <c r="A147" s="511" t="s">
        <v>298</v>
      </c>
      <c r="B147" s="511"/>
      <c r="C147" s="511"/>
      <c r="D147" s="511"/>
      <c r="E147" s="511"/>
      <c r="F147" s="511"/>
      <c r="G147" s="511"/>
      <c r="H147" s="511"/>
      <c r="I147" s="511"/>
    </row>
    <row r="148" spans="1:9" s="18" customFormat="1" ht="15.75" customHeight="1" thickBot="1">
      <c r="A148" s="126"/>
      <c r="B148" s="78"/>
      <c r="C148" s="78"/>
      <c r="D148" s="78"/>
      <c r="E148" s="78"/>
      <c r="F148" s="78"/>
      <c r="G148" s="78"/>
      <c r="H148" s="497" t="s">
        <v>308</v>
      </c>
      <c r="I148" s="497"/>
    </row>
    <row r="149" spans="1:9" s="18" customFormat="1" ht="15.75" customHeight="1" thickBot="1">
      <c r="A149" s="607" t="s">
        <v>1</v>
      </c>
      <c r="B149" s="608"/>
      <c r="C149" s="609"/>
      <c r="D149" s="253" t="s">
        <v>4</v>
      </c>
      <c r="E149" s="254"/>
      <c r="F149" s="283"/>
      <c r="G149" s="607" t="s">
        <v>2</v>
      </c>
      <c r="H149" s="608"/>
      <c r="I149" s="609"/>
    </row>
    <row r="150" spans="1:9" s="18" customFormat="1" ht="15.75" customHeight="1" thickBot="1">
      <c r="A150" s="428" t="s">
        <v>407</v>
      </c>
      <c r="B150" s="429"/>
      <c r="C150" s="429"/>
      <c r="D150" s="96"/>
      <c r="E150" s="431"/>
      <c r="F150" s="431"/>
      <c r="G150" s="435"/>
      <c r="H150" s="429"/>
      <c r="I150" s="430"/>
    </row>
    <row r="151" spans="1:9" s="18" customFormat="1" ht="15.75" customHeight="1">
      <c r="A151" s="613" t="s">
        <v>500</v>
      </c>
      <c r="B151" s="614"/>
      <c r="C151" s="614"/>
      <c r="D151" s="614"/>
      <c r="E151" s="614"/>
      <c r="F151" s="605"/>
      <c r="G151" s="615"/>
      <c r="H151" s="311" t="s">
        <v>300</v>
      </c>
      <c r="I151" s="312"/>
    </row>
    <row r="152" spans="1:9" s="313" customFormat="1" ht="15.75" customHeight="1">
      <c r="A152" s="597" t="s">
        <v>326</v>
      </c>
      <c r="B152" s="598"/>
      <c r="C152" s="598"/>
      <c r="D152" s="598"/>
      <c r="E152" s="598"/>
      <c r="F152" s="598"/>
      <c r="G152" s="599"/>
      <c r="H152" s="183" t="s">
        <v>300</v>
      </c>
      <c r="I152" s="309"/>
    </row>
    <row r="153" spans="1:9" ht="15.75" customHeight="1">
      <c r="A153" s="597" t="s">
        <v>501</v>
      </c>
      <c r="B153" s="598"/>
      <c r="C153" s="598"/>
      <c r="D153" s="598"/>
      <c r="E153" s="598"/>
      <c r="F153" s="598"/>
      <c r="G153" s="599"/>
      <c r="H153" s="183" t="s">
        <v>300</v>
      </c>
      <c r="I153" s="309"/>
    </row>
    <row r="154" spans="1:9" ht="15.75" customHeight="1">
      <c r="A154" s="597" t="s">
        <v>502</v>
      </c>
      <c r="B154" s="598"/>
      <c r="C154" s="598"/>
      <c r="D154" s="598"/>
      <c r="E154" s="598"/>
      <c r="F154" s="598"/>
      <c r="G154" s="599"/>
      <c r="H154" s="183" t="s">
        <v>300</v>
      </c>
      <c r="I154" s="309"/>
    </row>
    <row r="155" spans="1:9" ht="15.75" customHeight="1">
      <c r="A155" s="597" t="s">
        <v>327</v>
      </c>
      <c r="B155" s="598"/>
      <c r="C155" s="598"/>
      <c r="D155" s="598"/>
      <c r="E155" s="598"/>
      <c r="F155" s="598"/>
      <c r="G155" s="599"/>
      <c r="H155" s="183" t="s">
        <v>300</v>
      </c>
      <c r="I155" s="309"/>
    </row>
    <row r="156" spans="1:9" ht="15.75" customHeight="1">
      <c r="A156" s="597" t="s">
        <v>252</v>
      </c>
      <c r="B156" s="598"/>
      <c r="C156" s="598"/>
      <c r="D156" s="598"/>
      <c r="E156" s="598"/>
      <c r="F156" s="598"/>
      <c r="G156" s="599"/>
      <c r="H156" s="183" t="s">
        <v>300</v>
      </c>
      <c r="I156" s="309"/>
    </row>
    <row r="157" spans="1:9" ht="31.5" customHeight="1">
      <c r="A157" s="597" t="s">
        <v>503</v>
      </c>
      <c r="B157" s="598"/>
      <c r="C157" s="598"/>
      <c r="D157" s="598"/>
      <c r="E157" s="598"/>
      <c r="F157" s="598"/>
      <c r="G157" s="599"/>
      <c r="H157" s="183" t="s">
        <v>300</v>
      </c>
      <c r="I157" s="309"/>
    </row>
    <row r="158" spans="1:9" ht="31.5" customHeight="1">
      <c r="A158" s="597" t="s">
        <v>310</v>
      </c>
      <c r="B158" s="598"/>
      <c r="C158" s="598"/>
      <c r="D158" s="598"/>
      <c r="E158" s="598"/>
      <c r="F158" s="598"/>
      <c r="G158" s="599"/>
      <c r="H158" s="183" t="s">
        <v>300</v>
      </c>
      <c r="I158" s="309"/>
    </row>
    <row r="159" spans="1:9" ht="15.75" customHeight="1" thickBot="1">
      <c r="A159" s="602" t="s">
        <v>311</v>
      </c>
      <c r="B159" s="603"/>
      <c r="C159" s="603"/>
      <c r="D159" s="603"/>
      <c r="E159" s="603"/>
      <c r="F159" s="603"/>
      <c r="G159" s="618"/>
      <c r="H159" s="183" t="s">
        <v>300</v>
      </c>
      <c r="I159" s="309"/>
    </row>
    <row r="160" spans="1:9" ht="15.75">
      <c r="A160" s="516" t="s">
        <v>8</v>
      </c>
      <c r="B160" s="517"/>
      <c r="C160" s="517"/>
      <c r="D160" s="517"/>
      <c r="E160" s="517"/>
      <c r="F160" s="517"/>
      <c r="G160" s="517"/>
      <c r="H160" s="517"/>
      <c r="I160" s="518"/>
    </row>
    <row r="161" spans="1:9" ht="15.75">
      <c r="A161" s="494"/>
      <c r="B161" s="495"/>
      <c r="C161" s="495"/>
      <c r="D161" s="495"/>
      <c r="E161" s="495"/>
      <c r="F161" s="495"/>
      <c r="G161" s="495"/>
      <c r="H161" s="495"/>
      <c r="I161" s="496"/>
    </row>
    <row r="162" spans="1:9" ht="15.75">
      <c r="A162" s="494"/>
      <c r="B162" s="495"/>
      <c r="C162" s="495"/>
      <c r="D162" s="495"/>
      <c r="E162" s="495"/>
      <c r="F162" s="495"/>
      <c r="G162" s="495"/>
      <c r="H162" s="495"/>
      <c r="I162" s="496"/>
    </row>
    <row r="163" spans="1:9" ht="15.75">
      <c r="A163" s="494"/>
      <c r="B163" s="495"/>
      <c r="C163" s="495"/>
      <c r="D163" s="495"/>
      <c r="E163" s="495"/>
      <c r="F163" s="495"/>
      <c r="G163" s="495"/>
      <c r="H163" s="495"/>
      <c r="I163" s="496"/>
    </row>
    <row r="164" spans="1:9" ht="15.75">
      <c r="A164" s="494"/>
      <c r="B164" s="495"/>
      <c r="C164" s="495"/>
      <c r="D164" s="495"/>
      <c r="E164" s="495"/>
      <c r="F164" s="495"/>
      <c r="G164" s="495"/>
      <c r="H164" s="495"/>
      <c r="I164" s="496"/>
    </row>
    <row r="165" spans="1:9" ht="15.75">
      <c r="A165" s="494"/>
      <c r="B165" s="495"/>
      <c r="C165" s="495"/>
      <c r="D165" s="495"/>
      <c r="E165" s="495"/>
      <c r="F165" s="495"/>
      <c r="G165" s="495"/>
      <c r="H165" s="495"/>
      <c r="I165" s="496"/>
    </row>
    <row r="166" spans="1:9" ht="15.75">
      <c r="A166" s="494"/>
      <c r="B166" s="495"/>
      <c r="C166" s="495"/>
      <c r="D166" s="495"/>
      <c r="E166" s="495"/>
      <c r="F166" s="495"/>
      <c r="G166" s="495"/>
      <c r="H166" s="495"/>
      <c r="I166" s="496"/>
    </row>
    <row r="167" spans="1:9" ht="15.75">
      <c r="A167" s="494"/>
      <c r="B167" s="495"/>
      <c r="C167" s="495"/>
      <c r="D167" s="495"/>
      <c r="E167" s="495"/>
      <c r="F167" s="495"/>
      <c r="G167" s="495"/>
      <c r="H167" s="495"/>
      <c r="I167" s="496"/>
    </row>
    <row r="168" spans="1:9" ht="15.75">
      <c r="A168" s="494"/>
      <c r="B168" s="495"/>
      <c r="C168" s="495"/>
      <c r="D168" s="495"/>
      <c r="E168" s="495"/>
      <c r="F168" s="495"/>
      <c r="G168" s="495"/>
      <c r="H168" s="495"/>
      <c r="I168" s="496"/>
    </row>
    <row r="169" spans="1:9" ht="15.75">
      <c r="A169" s="494"/>
      <c r="B169" s="495"/>
      <c r="C169" s="495"/>
      <c r="D169" s="495"/>
      <c r="E169" s="495"/>
      <c r="F169" s="495"/>
      <c r="G169" s="495"/>
      <c r="H169" s="495"/>
      <c r="I169" s="496"/>
    </row>
    <row r="170" spans="1:9" ht="15.75">
      <c r="A170" s="494"/>
      <c r="B170" s="495"/>
      <c r="C170" s="495"/>
      <c r="D170" s="495"/>
      <c r="E170" s="495"/>
      <c r="F170" s="495"/>
      <c r="G170" s="495"/>
      <c r="H170" s="495"/>
      <c r="I170" s="496"/>
    </row>
    <row r="171" spans="1:9" ht="16.5" thickBot="1">
      <c r="A171" s="494"/>
      <c r="B171" s="495"/>
      <c r="C171" s="495"/>
      <c r="D171" s="495"/>
      <c r="E171" s="495"/>
      <c r="F171" s="495"/>
      <c r="G171" s="495"/>
      <c r="H171" s="495"/>
      <c r="I171" s="496"/>
    </row>
    <row r="172" spans="1:9" ht="15.75" customHeight="1" thickBot="1">
      <c r="A172" s="610" t="s">
        <v>45</v>
      </c>
      <c r="B172" s="611"/>
      <c r="C172" s="611"/>
      <c r="D172" s="611"/>
      <c r="E172" s="611"/>
      <c r="F172" s="611"/>
      <c r="G172" s="611"/>
      <c r="H172" s="611"/>
      <c r="I172" s="612"/>
    </row>
  </sheetData>
  <sheetProtection/>
  <mergeCells count="206">
    <mergeCell ref="G16:I16"/>
    <mergeCell ref="G22:I22"/>
    <mergeCell ref="A18:I18"/>
    <mergeCell ref="A19:I19"/>
    <mergeCell ref="A17:I17"/>
    <mergeCell ref="A76:D76"/>
    <mergeCell ref="H66:I66"/>
    <mergeCell ref="F72:G72"/>
    <mergeCell ref="H71:I71"/>
    <mergeCell ref="H68:I68"/>
    <mergeCell ref="F71:G71"/>
    <mergeCell ref="A41:I41"/>
    <mergeCell ref="A46:C46"/>
    <mergeCell ref="A43:I43"/>
    <mergeCell ref="A42:I42"/>
    <mergeCell ref="H70:I70"/>
    <mergeCell ref="H69:I69"/>
    <mergeCell ref="A69:D69"/>
    <mergeCell ref="G38:I38"/>
    <mergeCell ref="A75:D75"/>
    <mergeCell ref="H47:I47"/>
    <mergeCell ref="G46:I46"/>
    <mergeCell ref="A44:I44"/>
    <mergeCell ref="A74:D74"/>
    <mergeCell ref="A47:D47"/>
    <mergeCell ref="F63:G63"/>
    <mergeCell ref="H73:I73"/>
    <mergeCell ref="H65:I65"/>
    <mergeCell ref="A52:D52"/>
    <mergeCell ref="A73:D73"/>
    <mergeCell ref="A50:D50"/>
    <mergeCell ref="A32:F32"/>
    <mergeCell ref="G32:I32"/>
    <mergeCell ref="A33:F33"/>
    <mergeCell ref="G33:I33"/>
    <mergeCell ref="A39:I39"/>
    <mergeCell ref="A37:F37"/>
    <mergeCell ref="G37:I37"/>
    <mergeCell ref="H64:I64"/>
    <mergeCell ref="A40:I40"/>
    <mergeCell ref="F70:G70"/>
    <mergeCell ref="A34:F34"/>
    <mergeCell ref="F66:G66"/>
    <mergeCell ref="A36:F36"/>
    <mergeCell ref="G36:I36"/>
    <mergeCell ref="F47:G47"/>
    <mergeCell ref="A51:I51"/>
    <mergeCell ref="A49:D49"/>
    <mergeCell ref="F65:G65"/>
    <mergeCell ref="A67:D67"/>
    <mergeCell ref="A63:D63"/>
    <mergeCell ref="A68:D68"/>
    <mergeCell ref="F68:G68"/>
    <mergeCell ref="A66:D66"/>
    <mergeCell ref="A65:D65"/>
    <mergeCell ref="F64:G64"/>
    <mergeCell ref="G34:I34"/>
    <mergeCell ref="A53:D53"/>
    <mergeCell ref="A48:D48"/>
    <mergeCell ref="A55:D55"/>
    <mergeCell ref="H45:I45"/>
    <mergeCell ref="H67:I67"/>
    <mergeCell ref="H62:I62"/>
    <mergeCell ref="A62:D62"/>
    <mergeCell ref="F62:G62"/>
    <mergeCell ref="H63:I63"/>
    <mergeCell ref="G23:I23"/>
    <mergeCell ref="A24:I24"/>
    <mergeCell ref="A35:F35"/>
    <mergeCell ref="G35:I35"/>
    <mergeCell ref="G28:I28"/>
    <mergeCell ref="A29:F29"/>
    <mergeCell ref="A30:F30"/>
    <mergeCell ref="G30:I30"/>
    <mergeCell ref="A31:F31"/>
    <mergeCell ref="G31:I31"/>
    <mergeCell ref="D10:F10"/>
    <mergeCell ref="G10:I10"/>
    <mergeCell ref="G27:I27"/>
    <mergeCell ref="A26:I26"/>
    <mergeCell ref="A23:F23"/>
    <mergeCell ref="A20:I20"/>
    <mergeCell ref="A25:I25"/>
    <mergeCell ref="A21:F21"/>
    <mergeCell ref="G21:I21"/>
    <mergeCell ref="A22:F22"/>
    <mergeCell ref="A13:I13"/>
    <mergeCell ref="G15:I15"/>
    <mergeCell ref="A11:C11"/>
    <mergeCell ref="D11:F11"/>
    <mergeCell ref="G11:I11"/>
    <mergeCell ref="A9:C9"/>
    <mergeCell ref="D9:F9"/>
    <mergeCell ref="G9:I9"/>
    <mergeCell ref="A12:I12"/>
    <mergeCell ref="A10:C10"/>
    <mergeCell ref="A1:I1"/>
    <mergeCell ref="H2:I2"/>
    <mergeCell ref="A7:B7"/>
    <mergeCell ref="G3:I3"/>
    <mergeCell ref="G4:I4"/>
    <mergeCell ref="G5:I5"/>
    <mergeCell ref="G6:I6"/>
    <mergeCell ref="A172:I172"/>
    <mergeCell ref="A86:C86"/>
    <mergeCell ref="G86:I86"/>
    <mergeCell ref="A158:G158"/>
    <mergeCell ref="A146:I146"/>
    <mergeCell ref="A147:I147"/>
    <mergeCell ref="H148:I148"/>
    <mergeCell ref="A130:G130"/>
    <mergeCell ref="A87:G87"/>
    <mergeCell ref="A168:I168"/>
    <mergeCell ref="A169:I169"/>
    <mergeCell ref="A170:I170"/>
    <mergeCell ref="A171:I171"/>
    <mergeCell ref="A145:I145"/>
    <mergeCell ref="A151:G151"/>
    <mergeCell ref="A152:G152"/>
    <mergeCell ref="A164:I164"/>
    <mergeCell ref="A165:I165"/>
    <mergeCell ref="A160:I160"/>
    <mergeCell ref="A166:I166"/>
    <mergeCell ref="A131:G131"/>
    <mergeCell ref="A132:G132"/>
    <mergeCell ref="A125:G125"/>
    <mergeCell ref="A126:G126"/>
    <mergeCell ref="A127:G127"/>
    <mergeCell ref="A134:G134"/>
    <mergeCell ref="A167:I167"/>
    <mergeCell ref="A149:C149"/>
    <mergeCell ref="G149:I149"/>
    <mergeCell ref="A155:G155"/>
    <mergeCell ref="A156:G156"/>
    <mergeCell ref="A157:G157"/>
    <mergeCell ref="A159:G159"/>
    <mergeCell ref="A162:I162"/>
    <mergeCell ref="A163:I163"/>
    <mergeCell ref="A78:D78"/>
    <mergeCell ref="F67:G67"/>
    <mergeCell ref="F74:G74"/>
    <mergeCell ref="A100:G100"/>
    <mergeCell ref="A71:D71"/>
    <mergeCell ref="A79:D79"/>
    <mergeCell ref="F69:G69"/>
    <mergeCell ref="A70:D70"/>
    <mergeCell ref="F73:G73"/>
    <mergeCell ref="A72:D72"/>
    <mergeCell ref="A133:G133"/>
    <mergeCell ref="A99:G99"/>
    <mergeCell ref="A123:C123"/>
    <mergeCell ref="A128:G128"/>
    <mergeCell ref="A119:I119"/>
    <mergeCell ref="A120:I120"/>
    <mergeCell ref="A121:I121"/>
    <mergeCell ref="H122:I122"/>
    <mergeCell ref="A115:I115"/>
    <mergeCell ref="G123:I123"/>
    <mergeCell ref="A101:G101"/>
    <mergeCell ref="F75:G75"/>
    <mergeCell ref="A77:D77"/>
    <mergeCell ref="A84:I84"/>
    <mergeCell ref="A94:G94"/>
    <mergeCell ref="A98:G98"/>
    <mergeCell ref="A95:G95"/>
    <mergeCell ref="A96:G96"/>
    <mergeCell ref="A97:G97"/>
    <mergeCell ref="A88:G88"/>
    <mergeCell ref="A138:I138"/>
    <mergeCell ref="A139:I139"/>
    <mergeCell ref="H85:I85"/>
    <mergeCell ref="A135:I135"/>
    <mergeCell ref="A118:I118"/>
    <mergeCell ref="A89:G89"/>
    <mergeCell ref="A90:G90"/>
    <mergeCell ref="A91:G91"/>
    <mergeCell ref="A92:G92"/>
    <mergeCell ref="A93:G93"/>
    <mergeCell ref="A80:D80"/>
    <mergeCell ref="E81:G81"/>
    <mergeCell ref="A108:I108"/>
    <mergeCell ref="A111:I111"/>
    <mergeCell ref="A106:G106"/>
    <mergeCell ref="A137:I137"/>
    <mergeCell ref="A117:I117"/>
    <mergeCell ref="A129:G129"/>
    <mergeCell ref="A112:I112"/>
    <mergeCell ref="A116:I116"/>
    <mergeCell ref="A161:I161"/>
    <mergeCell ref="A154:G154"/>
    <mergeCell ref="A140:I140"/>
    <mergeCell ref="A141:I141"/>
    <mergeCell ref="A142:I142"/>
    <mergeCell ref="A143:I143"/>
    <mergeCell ref="A153:G153"/>
    <mergeCell ref="A144:I144"/>
    <mergeCell ref="A136:I136"/>
    <mergeCell ref="A107:I107"/>
    <mergeCell ref="A113:I113"/>
    <mergeCell ref="A114:I114"/>
    <mergeCell ref="A102:G102"/>
    <mergeCell ref="A103:G103"/>
    <mergeCell ref="A104:G104"/>
    <mergeCell ref="A109:I109"/>
    <mergeCell ref="A110:I110"/>
    <mergeCell ref="A105:G105"/>
  </mergeCells>
  <printOptions horizontalCentered="1"/>
  <pageMargins left="1" right="0.5" top="1" bottom="0.5" header="0" footer="0"/>
  <pageSetup horizontalDpi="300" verticalDpi="300" orientation="portrait" r:id="rId1"/>
  <rowBreaks count="4" manualBreakCount="4">
    <brk id="43" max="255" man="1"/>
    <brk id="83" max="8" man="1"/>
    <brk id="119" max="255" man="1"/>
    <brk id="145" max="255" man="1"/>
  </rowBreaks>
</worksheet>
</file>

<file path=xl/worksheets/sheet5.xml><?xml version="1.0" encoding="utf-8"?>
<worksheet xmlns="http://schemas.openxmlformats.org/spreadsheetml/2006/main" xmlns:r="http://schemas.openxmlformats.org/officeDocument/2006/relationships">
  <dimension ref="A1:H594"/>
  <sheetViews>
    <sheetView zoomScale="95" zoomScaleNormal="95" zoomScalePageLayoutView="0" workbookViewId="0" topLeftCell="A1">
      <selection activeCell="A5" sqref="A5:E5"/>
    </sheetView>
  </sheetViews>
  <sheetFormatPr defaultColWidth="9.140625" defaultRowHeight="12.75"/>
  <cols>
    <col min="1" max="1" width="18.8515625" style="65" customWidth="1"/>
    <col min="2" max="2" width="20.7109375" style="47" customWidth="1"/>
    <col min="3" max="4" width="50.8515625" style="61" customWidth="1"/>
    <col min="5" max="5" width="20.7109375" style="61" customWidth="1"/>
    <col min="6" max="6" width="21.140625" style="16" customWidth="1"/>
    <col min="7" max="16384" width="9.140625" style="16" customWidth="1"/>
  </cols>
  <sheetData>
    <row r="1" spans="1:5" s="58" customFormat="1" ht="20.25">
      <c r="A1" s="511" t="s">
        <v>223</v>
      </c>
      <c r="B1" s="511"/>
      <c r="C1" s="511"/>
      <c r="D1" s="511"/>
      <c r="E1" s="511"/>
    </row>
    <row r="2" spans="1:5" s="58" customFormat="1" ht="15.75" customHeight="1" thickBot="1">
      <c r="A2" s="64"/>
      <c r="C2" s="59"/>
      <c r="D2" s="59"/>
      <c r="E2" s="59"/>
    </row>
    <row r="3" spans="1:5" s="370" customFormat="1" ht="15.75" customHeight="1" thickBot="1">
      <c r="A3" s="366" t="s">
        <v>291</v>
      </c>
      <c r="B3" s="367"/>
      <c r="C3" s="367"/>
      <c r="D3" s="368" t="s">
        <v>2</v>
      </c>
      <c r="E3" s="369"/>
    </row>
    <row r="4" spans="1:5" s="370" customFormat="1" ht="15.75" customHeight="1" thickBot="1">
      <c r="A4" s="366" t="s">
        <v>395</v>
      </c>
      <c r="B4" s="367"/>
      <c r="C4" s="367"/>
      <c r="D4" s="371"/>
      <c r="E4" s="369"/>
    </row>
    <row r="5" spans="1:5" s="372" customFormat="1" ht="15.75" customHeight="1" thickBot="1">
      <c r="A5" s="436" t="s">
        <v>30</v>
      </c>
      <c r="B5" s="436" t="s">
        <v>174</v>
      </c>
      <c r="C5" s="436" t="s">
        <v>173</v>
      </c>
      <c r="D5" s="437" t="s">
        <v>175</v>
      </c>
      <c r="E5" s="437" t="s">
        <v>176</v>
      </c>
    </row>
    <row r="6" spans="1:5" s="268" customFormat="1" ht="15.75" customHeight="1">
      <c r="A6" s="269"/>
      <c r="B6" s="270"/>
      <c r="C6" s="270"/>
      <c r="D6" s="271"/>
      <c r="E6" s="272"/>
    </row>
    <row r="7" spans="1:5" s="268" customFormat="1" ht="15.75" customHeight="1">
      <c r="A7" s="273"/>
      <c r="B7" s="274"/>
      <c r="C7" s="274"/>
      <c r="D7" s="275"/>
      <c r="E7" s="276"/>
    </row>
    <row r="8" spans="1:5" s="268" customFormat="1" ht="15.75" customHeight="1">
      <c r="A8" s="273"/>
      <c r="B8" s="274"/>
      <c r="C8" s="274"/>
      <c r="D8" s="275"/>
      <c r="E8" s="276"/>
    </row>
    <row r="9" spans="1:5" s="268" customFormat="1" ht="15.75" customHeight="1">
      <c r="A9" s="273"/>
      <c r="B9" s="274"/>
      <c r="C9" s="274"/>
      <c r="D9" s="275"/>
      <c r="E9" s="276"/>
    </row>
    <row r="10" spans="1:5" s="268" customFormat="1" ht="15.75" customHeight="1">
      <c r="A10" s="273"/>
      <c r="B10" s="274"/>
      <c r="C10" s="274"/>
      <c r="D10" s="275"/>
      <c r="E10" s="276"/>
    </row>
    <row r="11" spans="1:5" s="268" customFormat="1" ht="15.75" customHeight="1">
      <c r="A11" s="273"/>
      <c r="B11" s="274"/>
      <c r="C11" s="274"/>
      <c r="D11" s="275"/>
      <c r="E11" s="276"/>
    </row>
    <row r="12" spans="1:5" s="268" customFormat="1" ht="15.75" customHeight="1">
      <c r="A12" s="273"/>
      <c r="B12" s="274"/>
      <c r="C12" s="274"/>
      <c r="D12" s="275"/>
      <c r="E12" s="276"/>
    </row>
    <row r="13" spans="1:5" s="268" customFormat="1" ht="15.75" customHeight="1">
      <c r="A13" s="273"/>
      <c r="B13" s="274"/>
      <c r="C13" s="274"/>
      <c r="D13" s="275"/>
      <c r="E13" s="276"/>
    </row>
    <row r="14" spans="1:5" s="268" customFormat="1" ht="15.75" customHeight="1">
      <c r="A14" s="273"/>
      <c r="B14" s="274"/>
      <c r="C14" s="274"/>
      <c r="D14" s="275"/>
      <c r="E14" s="276"/>
    </row>
    <row r="15" spans="1:6" s="268" customFormat="1" ht="15.75" customHeight="1">
      <c r="A15" s="273"/>
      <c r="B15" s="274"/>
      <c r="C15" s="274"/>
      <c r="D15" s="275"/>
      <c r="E15" s="276"/>
      <c r="F15" s="268" t="s">
        <v>109</v>
      </c>
    </row>
    <row r="16" spans="1:5" s="268" customFormat="1" ht="15.75" customHeight="1">
      <c r="A16" s="273"/>
      <c r="B16" s="274"/>
      <c r="C16" s="274"/>
      <c r="D16" s="275"/>
      <c r="E16" s="276"/>
    </row>
    <row r="17" spans="1:5" s="268" customFormat="1" ht="15.75" customHeight="1">
      <c r="A17" s="273"/>
      <c r="B17" s="274"/>
      <c r="C17" s="274"/>
      <c r="D17" s="275"/>
      <c r="E17" s="276"/>
    </row>
    <row r="18" spans="1:5" s="268" customFormat="1" ht="15.75" customHeight="1">
      <c r="A18" s="273"/>
      <c r="B18" s="274"/>
      <c r="C18" s="274"/>
      <c r="D18" s="275"/>
      <c r="E18" s="276"/>
    </row>
    <row r="19" spans="1:5" s="268" customFormat="1" ht="15.75" customHeight="1">
      <c r="A19" s="273"/>
      <c r="B19" s="274"/>
      <c r="C19" s="274"/>
      <c r="D19" s="275"/>
      <c r="E19" s="276"/>
    </row>
    <row r="20" spans="1:5" s="268" customFormat="1" ht="15.75" customHeight="1">
      <c r="A20" s="273"/>
      <c r="B20" s="274"/>
      <c r="C20" s="274"/>
      <c r="D20" s="275"/>
      <c r="E20" s="276"/>
    </row>
    <row r="21" spans="1:5" s="268" customFormat="1" ht="15.75" customHeight="1">
      <c r="A21" s="273"/>
      <c r="B21" s="274"/>
      <c r="C21" s="274"/>
      <c r="D21" s="275"/>
      <c r="E21" s="276"/>
    </row>
    <row r="22" spans="1:5" s="268" customFormat="1" ht="15.75" customHeight="1">
      <c r="A22" s="273"/>
      <c r="B22" s="274"/>
      <c r="C22" s="274"/>
      <c r="D22" s="275"/>
      <c r="E22" s="276"/>
    </row>
    <row r="23" spans="1:5" s="268" customFormat="1" ht="15.75" customHeight="1">
      <c r="A23" s="273"/>
      <c r="B23" s="274"/>
      <c r="C23" s="274"/>
      <c r="D23" s="275"/>
      <c r="E23" s="276"/>
    </row>
    <row r="24" spans="1:5" s="268" customFormat="1" ht="15.75" customHeight="1">
      <c r="A24" s="273"/>
      <c r="B24" s="274"/>
      <c r="C24" s="274"/>
      <c r="D24" s="275"/>
      <c r="E24" s="276"/>
    </row>
    <row r="25" spans="1:5" s="268" customFormat="1" ht="15.75" customHeight="1">
      <c r="A25" s="273"/>
      <c r="B25" s="274"/>
      <c r="C25" s="274"/>
      <c r="D25" s="275"/>
      <c r="E25" s="276"/>
    </row>
    <row r="26" spans="1:5" s="268" customFormat="1" ht="15.75" customHeight="1">
      <c r="A26" s="273"/>
      <c r="B26" s="274"/>
      <c r="C26" s="274"/>
      <c r="D26" s="275"/>
      <c r="E26" s="276"/>
    </row>
    <row r="27" spans="1:5" s="268" customFormat="1" ht="15.75" customHeight="1">
      <c r="A27" s="273"/>
      <c r="B27" s="274"/>
      <c r="C27" s="274"/>
      <c r="D27" s="275"/>
      <c r="E27" s="276"/>
    </row>
    <row r="28" spans="1:5" s="268" customFormat="1" ht="15.75" customHeight="1">
      <c r="A28" s="273"/>
      <c r="B28" s="274"/>
      <c r="C28" s="274"/>
      <c r="D28" s="275"/>
      <c r="E28" s="276"/>
    </row>
    <row r="29" spans="1:5" s="268" customFormat="1" ht="15.75" customHeight="1">
      <c r="A29" s="273"/>
      <c r="B29" s="274"/>
      <c r="C29" s="274"/>
      <c r="D29" s="275"/>
      <c r="E29" s="276"/>
    </row>
    <row r="30" spans="1:5" s="268" customFormat="1" ht="15.75" customHeight="1">
      <c r="A30" s="273"/>
      <c r="B30" s="274"/>
      <c r="C30" s="274"/>
      <c r="D30" s="275"/>
      <c r="E30" s="276"/>
    </row>
    <row r="31" spans="1:5" s="268" customFormat="1" ht="15.75" customHeight="1">
      <c r="A31" s="273"/>
      <c r="B31" s="274"/>
      <c r="C31" s="274"/>
      <c r="D31" s="275"/>
      <c r="E31" s="276"/>
    </row>
    <row r="32" spans="1:5" s="268" customFormat="1" ht="15.75" customHeight="1">
      <c r="A32" s="273"/>
      <c r="B32" s="274"/>
      <c r="C32" s="274"/>
      <c r="D32" s="275"/>
      <c r="E32" s="276"/>
    </row>
    <row r="33" spans="1:5" s="268" customFormat="1" ht="15.75" customHeight="1">
      <c r="A33" s="273"/>
      <c r="B33" s="274"/>
      <c r="C33" s="274"/>
      <c r="D33" s="275"/>
      <c r="E33" s="276"/>
    </row>
    <row r="34" spans="1:5" s="268" customFormat="1" ht="15.75" customHeight="1">
      <c r="A34" s="273"/>
      <c r="B34" s="274"/>
      <c r="C34" s="274"/>
      <c r="D34" s="275"/>
      <c r="E34" s="276"/>
    </row>
    <row r="35" spans="1:5" s="268" customFormat="1" ht="15.75" customHeight="1">
      <c r="A35" s="273"/>
      <c r="B35" s="274"/>
      <c r="C35" s="274"/>
      <c r="D35" s="275"/>
      <c r="E35" s="276"/>
    </row>
    <row r="36" spans="1:5" s="268" customFormat="1" ht="15.75" customHeight="1">
      <c r="A36" s="273"/>
      <c r="B36" s="274"/>
      <c r="C36" s="274"/>
      <c r="D36" s="275"/>
      <c r="E36" s="276"/>
    </row>
    <row r="37" spans="1:5" s="268" customFormat="1" ht="15.75" customHeight="1">
      <c r="A37" s="273"/>
      <c r="B37" s="274"/>
      <c r="C37" s="274"/>
      <c r="D37" s="275"/>
      <c r="E37" s="276"/>
    </row>
    <row r="38" spans="1:5" s="268" customFormat="1" ht="15.75" customHeight="1" thickBot="1">
      <c r="A38" s="277"/>
      <c r="B38" s="278"/>
      <c r="C38" s="278"/>
      <c r="D38" s="279"/>
      <c r="E38" s="280"/>
    </row>
    <row r="39" s="148" customFormat="1" ht="12.75">
      <c r="A39" s="42" t="s">
        <v>404</v>
      </c>
    </row>
    <row r="40" s="148" customFormat="1" ht="12.75">
      <c r="A40" s="42" t="s">
        <v>224</v>
      </c>
    </row>
    <row r="41" spans="1:5" s="62" customFormat="1" ht="12" customHeight="1">
      <c r="A41" s="42" t="s">
        <v>177</v>
      </c>
      <c r="C41" s="63"/>
      <c r="D41" s="63"/>
      <c r="E41" s="63"/>
    </row>
    <row r="42" spans="1:5" s="62" customFormat="1" ht="15.75" customHeight="1">
      <c r="A42" s="66"/>
      <c r="C42" s="63"/>
      <c r="D42" s="63"/>
      <c r="E42" s="63"/>
    </row>
    <row r="43" spans="2:5" ht="12.75">
      <c r="B43" s="22"/>
      <c r="C43" s="60"/>
      <c r="D43" s="60"/>
      <c r="E43" s="60"/>
    </row>
    <row r="44" spans="2:5" ht="12.75">
      <c r="B44" s="22"/>
      <c r="C44" s="60"/>
      <c r="D44" s="60"/>
      <c r="E44" s="60"/>
    </row>
    <row r="45" spans="2:5" ht="12.75">
      <c r="B45" s="22"/>
      <c r="C45" s="60"/>
      <c r="D45" s="60"/>
      <c r="E45" s="60"/>
    </row>
    <row r="46" spans="2:5" ht="12.75">
      <c r="B46" s="22"/>
      <c r="C46" s="60"/>
      <c r="D46" s="60"/>
      <c r="E46" s="60"/>
    </row>
    <row r="47" spans="2:5" ht="12.75">
      <c r="B47" s="22"/>
      <c r="C47" s="60"/>
      <c r="D47" s="60"/>
      <c r="E47" s="60"/>
    </row>
    <row r="48" spans="2:5" ht="12.75">
      <c r="B48" s="22"/>
      <c r="C48" s="60"/>
      <c r="D48" s="60"/>
      <c r="E48" s="60"/>
    </row>
    <row r="49" spans="2:5" ht="12.75">
      <c r="B49" s="22"/>
      <c r="C49" s="60"/>
      <c r="D49" s="60"/>
      <c r="E49" s="60"/>
    </row>
    <row r="50" spans="2:5" ht="12.75">
      <c r="B50" s="22"/>
      <c r="C50" s="60"/>
      <c r="D50" s="60"/>
      <c r="E50" s="60"/>
    </row>
    <row r="51" spans="2:5" ht="12.75">
      <c r="B51" s="22"/>
      <c r="C51" s="60"/>
      <c r="D51" s="60"/>
      <c r="E51" s="60"/>
    </row>
    <row r="52" spans="2:5" ht="12.75">
      <c r="B52" s="22"/>
      <c r="C52" s="60"/>
      <c r="D52" s="60"/>
      <c r="E52" s="60"/>
    </row>
    <row r="53" spans="2:5" ht="12.75">
      <c r="B53" s="22"/>
      <c r="C53" s="60"/>
      <c r="D53" s="60"/>
      <c r="E53" s="60"/>
    </row>
    <row r="54" spans="2:5" ht="12.75">
      <c r="B54" s="22"/>
      <c r="C54" s="60"/>
      <c r="D54" s="60"/>
      <c r="E54" s="60"/>
    </row>
    <row r="55" spans="2:5" ht="12.75">
      <c r="B55" s="22"/>
      <c r="C55" s="60"/>
      <c r="D55" s="60"/>
      <c r="E55" s="60"/>
    </row>
    <row r="56" spans="2:5" ht="12.75">
      <c r="B56" s="22"/>
      <c r="C56" s="60"/>
      <c r="D56" s="60"/>
      <c r="E56" s="60"/>
    </row>
    <row r="57" spans="2:5" ht="12.75">
      <c r="B57" s="22"/>
      <c r="C57" s="60"/>
      <c r="D57" s="60"/>
      <c r="E57" s="60"/>
    </row>
    <row r="58" spans="2:5" ht="12.75">
      <c r="B58" s="22"/>
      <c r="C58" s="60"/>
      <c r="D58" s="60"/>
      <c r="E58" s="60"/>
    </row>
    <row r="59" spans="2:5" ht="12.75">
      <c r="B59" s="22"/>
      <c r="C59" s="60"/>
      <c r="D59" s="60"/>
      <c r="E59" s="60"/>
    </row>
    <row r="60" spans="2:5" ht="12.75">
      <c r="B60" s="22"/>
      <c r="C60" s="60"/>
      <c r="D60" s="60"/>
      <c r="E60" s="60"/>
    </row>
    <row r="61" spans="2:5" ht="12.75">
      <c r="B61" s="22"/>
      <c r="C61" s="60"/>
      <c r="D61" s="60"/>
      <c r="E61" s="60"/>
    </row>
    <row r="62" spans="2:5" ht="12.75">
      <c r="B62" s="22"/>
      <c r="C62" s="60"/>
      <c r="D62" s="60"/>
      <c r="E62" s="60"/>
    </row>
    <row r="63" spans="2:5" ht="12.75">
      <c r="B63" s="22"/>
      <c r="C63" s="60"/>
      <c r="D63" s="60"/>
      <c r="E63" s="60"/>
    </row>
    <row r="64" spans="2:5" ht="12.75">
      <c r="B64" s="22"/>
      <c r="C64" s="60"/>
      <c r="D64" s="60"/>
      <c r="E64" s="60"/>
    </row>
    <row r="65" spans="2:5" ht="12.75">
      <c r="B65" s="22"/>
      <c r="C65" s="60"/>
      <c r="D65" s="60"/>
      <c r="E65" s="60"/>
    </row>
    <row r="66" spans="2:5" ht="12.75">
      <c r="B66" s="22"/>
      <c r="C66" s="60"/>
      <c r="D66" s="60"/>
      <c r="E66" s="60"/>
    </row>
    <row r="67" spans="2:5" ht="12.75">
      <c r="B67" s="22"/>
      <c r="C67" s="60"/>
      <c r="D67" s="60"/>
      <c r="E67" s="60"/>
    </row>
    <row r="68" spans="2:5" ht="12.75">
      <c r="B68" s="22"/>
      <c r="C68" s="60"/>
      <c r="D68" s="60"/>
      <c r="E68" s="60"/>
    </row>
    <row r="69" ht="12.75">
      <c r="B69" s="16"/>
    </row>
    <row r="70" ht="12.75">
      <c r="B70" s="16"/>
    </row>
    <row r="71" ht="12.75">
      <c r="B71" s="16"/>
    </row>
    <row r="72" ht="12.75">
      <c r="B72" s="16"/>
    </row>
    <row r="73" ht="12.75">
      <c r="B73" s="16"/>
    </row>
    <row r="74" ht="12.75">
      <c r="B74" s="16"/>
    </row>
    <row r="75" ht="12.75">
      <c r="B75" s="16"/>
    </row>
    <row r="76" ht="12.75">
      <c r="B76" s="16"/>
    </row>
    <row r="77" ht="12.75">
      <c r="B77" s="16"/>
    </row>
    <row r="78" ht="12.75">
      <c r="B78" s="16"/>
    </row>
    <row r="79" spans="1:8" s="61" customFormat="1" ht="12.75">
      <c r="A79" s="65"/>
      <c r="B79" s="16"/>
      <c r="F79" s="16"/>
      <c r="G79" s="16"/>
      <c r="H79" s="16"/>
    </row>
    <row r="80" spans="1:8" s="61" customFormat="1" ht="12.75">
      <c r="A80" s="65"/>
      <c r="B80" s="16"/>
      <c r="F80" s="16"/>
      <c r="G80" s="16"/>
      <c r="H80" s="16"/>
    </row>
    <row r="81" spans="1:8" s="61" customFormat="1" ht="12.75">
      <c r="A81" s="65"/>
      <c r="B81" s="16"/>
      <c r="F81" s="16"/>
      <c r="G81" s="16"/>
      <c r="H81" s="16"/>
    </row>
    <row r="82" spans="1:8" s="61" customFormat="1" ht="12.75">
      <c r="A82" s="65"/>
      <c r="B82" s="16"/>
      <c r="F82" s="16"/>
      <c r="G82" s="16"/>
      <c r="H82" s="16"/>
    </row>
    <row r="83" spans="1:8" s="61" customFormat="1" ht="12.75">
      <c r="A83" s="65"/>
      <c r="B83" s="16"/>
      <c r="F83" s="16"/>
      <c r="G83" s="16"/>
      <c r="H83" s="16"/>
    </row>
    <row r="84" spans="1:8" s="61" customFormat="1" ht="12.75">
      <c r="A84" s="65"/>
      <c r="B84" s="16"/>
      <c r="F84" s="16"/>
      <c r="G84" s="16"/>
      <c r="H84" s="16"/>
    </row>
    <row r="85" spans="1:8" s="61" customFormat="1" ht="12.75">
      <c r="A85" s="65"/>
      <c r="B85" s="16"/>
      <c r="F85" s="16"/>
      <c r="G85" s="16"/>
      <c r="H85" s="16"/>
    </row>
    <row r="86" spans="1:8" s="61" customFormat="1" ht="12.75">
      <c r="A86" s="65"/>
      <c r="B86" s="16"/>
      <c r="F86" s="16"/>
      <c r="G86" s="16"/>
      <c r="H86" s="16"/>
    </row>
    <row r="87" spans="1:8" s="61" customFormat="1" ht="12.75">
      <c r="A87" s="65"/>
      <c r="B87" s="16"/>
      <c r="F87" s="16"/>
      <c r="G87" s="16"/>
      <c r="H87" s="16"/>
    </row>
    <row r="88" spans="1:8" s="61" customFormat="1" ht="12.75">
      <c r="A88" s="65"/>
      <c r="B88" s="16"/>
      <c r="F88" s="16"/>
      <c r="G88" s="16"/>
      <c r="H88" s="16"/>
    </row>
    <row r="89" spans="1:8" s="61" customFormat="1" ht="12.75">
      <c r="A89" s="65"/>
      <c r="B89" s="16"/>
      <c r="F89" s="16"/>
      <c r="G89" s="16"/>
      <c r="H89" s="16"/>
    </row>
    <row r="90" spans="1:8" s="61" customFormat="1" ht="12.75">
      <c r="A90" s="65"/>
      <c r="B90" s="16"/>
      <c r="F90" s="16"/>
      <c r="G90" s="16"/>
      <c r="H90" s="16"/>
    </row>
    <row r="91" spans="1:8" s="61" customFormat="1" ht="12.75">
      <c r="A91" s="65"/>
      <c r="B91" s="16"/>
      <c r="F91" s="16"/>
      <c r="G91" s="16"/>
      <c r="H91" s="16"/>
    </row>
    <row r="92" spans="1:8" s="61" customFormat="1" ht="12.75">
      <c r="A92" s="65"/>
      <c r="B92" s="16"/>
      <c r="F92" s="16"/>
      <c r="G92" s="16"/>
      <c r="H92" s="16"/>
    </row>
    <row r="93" spans="1:8" s="61" customFormat="1" ht="12.75">
      <c r="A93" s="65"/>
      <c r="B93" s="16"/>
      <c r="F93" s="16"/>
      <c r="G93" s="16"/>
      <c r="H93" s="16"/>
    </row>
    <row r="94" spans="1:8" s="61" customFormat="1" ht="12.75">
      <c r="A94" s="65"/>
      <c r="B94" s="16"/>
      <c r="F94" s="16"/>
      <c r="G94" s="16"/>
      <c r="H94" s="16"/>
    </row>
    <row r="95" spans="1:8" s="61" customFormat="1" ht="12.75">
      <c r="A95" s="65"/>
      <c r="B95" s="16"/>
      <c r="F95" s="16"/>
      <c r="G95" s="16"/>
      <c r="H95" s="16"/>
    </row>
    <row r="96" spans="1:8" s="61" customFormat="1" ht="12.75">
      <c r="A96" s="65"/>
      <c r="B96" s="16"/>
      <c r="F96" s="16"/>
      <c r="G96" s="16"/>
      <c r="H96" s="16"/>
    </row>
    <row r="97" spans="1:8" s="61" customFormat="1" ht="12.75">
      <c r="A97" s="65"/>
      <c r="B97" s="16"/>
      <c r="F97" s="16"/>
      <c r="G97" s="16"/>
      <c r="H97" s="16"/>
    </row>
    <row r="98" spans="1:8" s="61" customFormat="1" ht="12.75">
      <c r="A98" s="65"/>
      <c r="B98" s="16"/>
      <c r="F98" s="16"/>
      <c r="G98" s="16"/>
      <c r="H98" s="16"/>
    </row>
    <row r="99" spans="1:8" s="61" customFormat="1" ht="12.75">
      <c r="A99" s="65"/>
      <c r="B99" s="16"/>
      <c r="F99" s="16"/>
      <c r="G99" s="16"/>
      <c r="H99" s="16"/>
    </row>
    <row r="100" spans="1:8" s="61" customFormat="1" ht="12.75">
      <c r="A100" s="65"/>
      <c r="B100" s="16"/>
      <c r="F100" s="16"/>
      <c r="G100" s="16"/>
      <c r="H100" s="16"/>
    </row>
    <row r="101" spans="1:8" s="61" customFormat="1" ht="12.75">
      <c r="A101" s="65"/>
      <c r="B101" s="16"/>
      <c r="F101" s="16"/>
      <c r="G101" s="16"/>
      <c r="H101" s="16"/>
    </row>
    <row r="102" spans="1:8" s="61" customFormat="1" ht="12.75">
      <c r="A102" s="65"/>
      <c r="B102" s="16"/>
      <c r="F102" s="16"/>
      <c r="G102" s="16"/>
      <c r="H102" s="16"/>
    </row>
    <row r="103" spans="1:8" s="61" customFormat="1" ht="12.75">
      <c r="A103" s="65"/>
      <c r="B103" s="16"/>
      <c r="F103" s="16"/>
      <c r="G103" s="16"/>
      <c r="H103" s="16"/>
    </row>
    <row r="104" spans="1:8" s="61" customFormat="1" ht="12.75">
      <c r="A104" s="65"/>
      <c r="B104" s="16"/>
      <c r="F104" s="16"/>
      <c r="G104" s="16"/>
      <c r="H104" s="16"/>
    </row>
    <row r="105" spans="1:8" s="61" customFormat="1" ht="12.75">
      <c r="A105" s="65"/>
      <c r="B105" s="16"/>
      <c r="F105" s="16"/>
      <c r="G105" s="16"/>
      <c r="H105" s="16"/>
    </row>
    <row r="106" spans="1:8" s="61" customFormat="1" ht="12.75">
      <c r="A106" s="65"/>
      <c r="B106" s="16"/>
      <c r="F106" s="16"/>
      <c r="G106" s="16"/>
      <c r="H106" s="16"/>
    </row>
    <row r="107" spans="1:8" s="61" customFormat="1" ht="12.75">
      <c r="A107" s="65"/>
      <c r="B107" s="16"/>
      <c r="F107" s="16"/>
      <c r="G107" s="16"/>
      <c r="H107" s="16"/>
    </row>
    <row r="108" spans="1:8" s="61" customFormat="1" ht="12.75">
      <c r="A108" s="65"/>
      <c r="B108" s="16"/>
      <c r="F108" s="16"/>
      <c r="G108" s="16"/>
      <c r="H108" s="16"/>
    </row>
    <row r="109" spans="1:8" s="61" customFormat="1" ht="12.75">
      <c r="A109" s="65"/>
      <c r="B109" s="16"/>
      <c r="F109" s="16"/>
      <c r="G109" s="16"/>
      <c r="H109" s="16"/>
    </row>
    <row r="110" spans="1:8" s="61" customFormat="1" ht="12.75">
      <c r="A110" s="65"/>
      <c r="B110" s="16"/>
      <c r="F110" s="16"/>
      <c r="G110" s="16"/>
      <c r="H110" s="16"/>
    </row>
    <row r="111" spans="1:8" s="61" customFormat="1" ht="12.75">
      <c r="A111" s="65"/>
      <c r="B111" s="16"/>
      <c r="F111" s="16"/>
      <c r="G111" s="16"/>
      <c r="H111" s="16"/>
    </row>
    <row r="112" spans="1:8" s="61" customFormat="1" ht="12.75">
      <c r="A112" s="65"/>
      <c r="B112" s="16"/>
      <c r="F112" s="16"/>
      <c r="G112" s="16"/>
      <c r="H112" s="16"/>
    </row>
    <row r="113" spans="1:8" s="61" customFormat="1" ht="12.75">
      <c r="A113" s="65"/>
      <c r="B113" s="16"/>
      <c r="F113" s="16"/>
      <c r="G113" s="16"/>
      <c r="H113" s="16"/>
    </row>
    <row r="114" spans="1:8" s="61" customFormat="1" ht="12.75">
      <c r="A114" s="65"/>
      <c r="B114" s="16"/>
      <c r="F114" s="16"/>
      <c r="G114" s="16"/>
      <c r="H114" s="16"/>
    </row>
    <row r="115" spans="1:8" s="61" customFormat="1" ht="12.75">
      <c r="A115" s="65"/>
      <c r="B115" s="16"/>
      <c r="F115" s="16"/>
      <c r="G115" s="16"/>
      <c r="H115" s="16"/>
    </row>
    <row r="116" spans="1:8" s="61" customFormat="1" ht="12.75">
      <c r="A116" s="65"/>
      <c r="B116" s="16"/>
      <c r="F116" s="16"/>
      <c r="G116" s="16"/>
      <c r="H116" s="16"/>
    </row>
    <row r="117" spans="1:8" s="61" customFormat="1" ht="12.75">
      <c r="A117" s="65"/>
      <c r="B117" s="16"/>
      <c r="F117" s="16"/>
      <c r="G117" s="16"/>
      <c r="H117" s="16"/>
    </row>
    <row r="118" spans="1:8" s="61" customFormat="1" ht="12.75">
      <c r="A118" s="65"/>
      <c r="B118" s="16"/>
      <c r="F118" s="16"/>
      <c r="G118" s="16"/>
      <c r="H118" s="16"/>
    </row>
    <row r="119" spans="1:8" s="61" customFormat="1" ht="12.75">
      <c r="A119" s="65"/>
      <c r="B119" s="16"/>
      <c r="F119" s="16"/>
      <c r="G119" s="16"/>
      <c r="H119" s="16"/>
    </row>
    <row r="120" spans="1:8" s="61" customFormat="1" ht="12.75">
      <c r="A120" s="65"/>
      <c r="B120" s="16"/>
      <c r="F120" s="16"/>
      <c r="G120" s="16"/>
      <c r="H120" s="16"/>
    </row>
    <row r="121" spans="1:8" s="61" customFormat="1" ht="12.75">
      <c r="A121" s="65"/>
      <c r="B121" s="16"/>
      <c r="F121" s="16"/>
      <c r="G121" s="16"/>
      <c r="H121" s="16"/>
    </row>
    <row r="122" spans="1:8" s="61" customFormat="1" ht="12.75">
      <c r="A122" s="65"/>
      <c r="B122" s="16"/>
      <c r="F122" s="16"/>
      <c r="G122" s="16"/>
      <c r="H122" s="16"/>
    </row>
    <row r="123" spans="1:8" s="61" customFormat="1" ht="12.75">
      <c r="A123" s="65"/>
      <c r="B123" s="16"/>
      <c r="F123" s="16"/>
      <c r="G123" s="16"/>
      <c r="H123" s="16"/>
    </row>
    <row r="124" spans="1:8" s="61" customFormat="1" ht="12.75">
      <c r="A124" s="65"/>
      <c r="B124" s="16"/>
      <c r="F124" s="16"/>
      <c r="G124" s="16"/>
      <c r="H124" s="16"/>
    </row>
    <row r="125" spans="1:8" s="61" customFormat="1" ht="12.75">
      <c r="A125" s="65"/>
      <c r="B125" s="16"/>
      <c r="F125" s="16"/>
      <c r="G125" s="16"/>
      <c r="H125" s="16"/>
    </row>
    <row r="126" spans="1:8" s="61" customFormat="1" ht="12.75">
      <c r="A126" s="65"/>
      <c r="B126" s="16"/>
      <c r="F126" s="16"/>
      <c r="G126" s="16"/>
      <c r="H126" s="16"/>
    </row>
    <row r="127" spans="1:8" s="61" customFormat="1" ht="12.75">
      <c r="A127" s="65"/>
      <c r="B127" s="16"/>
      <c r="F127" s="16"/>
      <c r="G127" s="16"/>
      <c r="H127" s="16"/>
    </row>
    <row r="128" spans="1:8" s="61" customFormat="1" ht="12.75">
      <c r="A128" s="65"/>
      <c r="B128" s="16"/>
      <c r="F128" s="16"/>
      <c r="G128" s="16"/>
      <c r="H128" s="16"/>
    </row>
    <row r="129" spans="1:8" s="61" customFormat="1" ht="12.75">
      <c r="A129" s="65"/>
      <c r="B129" s="16"/>
      <c r="F129" s="16"/>
      <c r="G129" s="16"/>
      <c r="H129" s="16"/>
    </row>
    <row r="130" spans="1:8" s="61" customFormat="1" ht="12.75">
      <c r="A130" s="65"/>
      <c r="B130" s="16"/>
      <c r="F130" s="16"/>
      <c r="G130" s="16"/>
      <c r="H130" s="16"/>
    </row>
    <row r="131" spans="1:8" s="61" customFormat="1" ht="12.75">
      <c r="A131" s="65"/>
      <c r="B131" s="16"/>
      <c r="F131" s="16"/>
      <c r="G131" s="16"/>
      <c r="H131" s="16"/>
    </row>
    <row r="132" spans="1:8" s="61" customFormat="1" ht="12.75">
      <c r="A132" s="65"/>
      <c r="B132" s="16"/>
      <c r="F132" s="16"/>
      <c r="G132" s="16"/>
      <c r="H132" s="16"/>
    </row>
    <row r="133" spans="1:8" s="61" customFormat="1" ht="12.75">
      <c r="A133" s="65"/>
      <c r="B133" s="16"/>
      <c r="F133" s="16"/>
      <c r="G133" s="16"/>
      <c r="H133" s="16"/>
    </row>
    <row r="134" spans="1:8" s="61" customFormat="1" ht="12.75">
      <c r="A134" s="65"/>
      <c r="B134" s="16"/>
      <c r="F134" s="16"/>
      <c r="G134" s="16"/>
      <c r="H134" s="16"/>
    </row>
    <row r="135" spans="1:8" s="61" customFormat="1" ht="12.75">
      <c r="A135" s="65"/>
      <c r="B135" s="16"/>
      <c r="F135" s="16"/>
      <c r="G135" s="16"/>
      <c r="H135" s="16"/>
    </row>
    <row r="136" spans="1:8" s="61" customFormat="1" ht="12.75">
      <c r="A136" s="65"/>
      <c r="B136" s="16"/>
      <c r="F136" s="16"/>
      <c r="G136" s="16"/>
      <c r="H136" s="16"/>
    </row>
    <row r="137" spans="1:8" s="61" customFormat="1" ht="12.75">
      <c r="A137" s="65"/>
      <c r="B137" s="16"/>
      <c r="F137" s="16"/>
      <c r="G137" s="16"/>
      <c r="H137" s="16"/>
    </row>
    <row r="138" spans="1:8" s="61" customFormat="1" ht="12.75">
      <c r="A138" s="65"/>
      <c r="B138" s="16"/>
      <c r="F138" s="16"/>
      <c r="G138" s="16"/>
      <c r="H138" s="16"/>
    </row>
    <row r="139" spans="1:8" s="61" customFormat="1" ht="12.75">
      <c r="A139" s="65"/>
      <c r="B139" s="16"/>
      <c r="F139" s="16"/>
      <c r="G139" s="16"/>
      <c r="H139" s="16"/>
    </row>
    <row r="140" spans="1:8" s="61" customFormat="1" ht="12.75">
      <c r="A140" s="65"/>
      <c r="B140" s="16"/>
      <c r="F140" s="16"/>
      <c r="G140" s="16"/>
      <c r="H140" s="16"/>
    </row>
    <row r="141" spans="1:8" s="61" customFormat="1" ht="12.75">
      <c r="A141" s="65"/>
      <c r="B141" s="16"/>
      <c r="F141" s="16"/>
      <c r="G141" s="16"/>
      <c r="H141" s="16"/>
    </row>
    <row r="142" spans="1:8" s="61" customFormat="1" ht="12.75">
      <c r="A142" s="65"/>
      <c r="B142" s="16"/>
      <c r="F142" s="16"/>
      <c r="G142" s="16"/>
      <c r="H142" s="16"/>
    </row>
    <row r="143" spans="1:8" s="61" customFormat="1" ht="12.75">
      <c r="A143" s="65"/>
      <c r="B143" s="16"/>
      <c r="F143" s="16"/>
      <c r="G143" s="16"/>
      <c r="H143" s="16"/>
    </row>
    <row r="144" spans="1:8" s="61" customFormat="1" ht="12.75">
      <c r="A144" s="65"/>
      <c r="B144" s="16"/>
      <c r="F144" s="16"/>
      <c r="G144" s="16"/>
      <c r="H144" s="16"/>
    </row>
    <row r="145" spans="1:8" s="61" customFormat="1" ht="12.75">
      <c r="A145" s="65"/>
      <c r="B145" s="16"/>
      <c r="F145" s="16"/>
      <c r="G145" s="16"/>
      <c r="H145" s="16"/>
    </row>
    <row r="146" spans="1:8" s="61" customFormat="1" ht="12.75">
      <c r="A146" s="65"/>
      <c r="B146" s="16"/>
      <c r="F146" s="16"/>
      <c r="G146" s="16"/>
      <c r="H146" s="16"/>
    </row>
    <row r="147" spans="1:8" s="61" customFormat="1" ht="12.75">
      <c r="A147" s="65"/>
      <c r="B147" s="16"/>
      <c r="F147" s="16"/>
      <c r="G147" s="16"/>
      <c r="H147" s="16"/>
    </row>
    <row r="148" spans="1:8" s="61" customFormat="1" ht="12.75">
      <c r="A148" s="65"/>
      <c r="B148" s="16"/>
      <c r="F148" s="16"/>
      <c r="G148" s="16"/>
      <c r="H148" s="16"/>
    </row>
    <row r="149" spans="1:8" s="61" customFormat="1" ht="12.75">
      <c r="A149" s="65"/>
      <c r="B149" s="16"/>
      <c r="F149" s="16"/>
      <c r="G149" s="16"/>
      <c r="H149" s="16"/>
    </row>
    <row r="150" spans="1:8" s="61" customFormat="1" ht="12.75">
      <c r="A150" s="65"/>
      <c r="B150" s="16"/>
      <c r="F150" s="16"/>
      <c r="G150" s="16"/>
      <c r="H150" s="16"/>
    </row>
    <row r="151" spans="1:8" s="61" customFormat="1" ht="12.75">
      <c r="A151" s="65"/>
      <c r="B151" s="16"/>
      <c r="F151" s="16"/>
      <c r="G151" s="16"/>
      <c r="H151" s="16"/>
    </row>
    <row r="152" spans="1:8" s="61" customFormat="1" ht="12.75">
      <c r="A152" s="65"/>
      <c r="B152" s="16"/>
      <c r="F152" s="16"/>
      <c r="G152" s="16"/>
      <c r="H152" s="16"/>
    </row>
    <row r="153" spans="1:8" s="61" customFormat="1" ht="12.75">
      <c r="A153" s="65"/>
      <c r="B153" s="16"/>
      <c r="F153" s="16"/>
      <c r="G153" s="16"/>
      <c r="H153" s="16"/>
    </row>
    <row r="154" spans="1:8" s="61" customFormat="1" ht="12.75">
      <c r="A154" s="65"/>
      <c r="B154" s="16"/>
      <c r="F154" s="16"/>
      <c r="G154" s="16"/>
      <c r="H154" s="16"/>
    </row>
    <row r="155" spans="1:8" s="61" customFormat="1" ht="12.75">
      <c r="A155" s="65"/>
      <c r="B155" s="16"/>
      <c r="F155" s="16"/>
      <c r="G155" s="16"/>
      <c r="H155" s="16"/>
    </row>
    <row r="156" spans="1:8" s="61" customFormat="1" ht="12.75">
      <c r="A156" s="65"/>
      <c r="B156" s="16"/>
      <c r="F156" s="16"/>
      <c r="G156" s="16"/>
      <c r="H156" s="16"/>
    </row>
    <row r="157" spans="1:8" s="61" customFormat="1" ht="12.75">
      <c r="A157" s="65"/>
      <c r="B157" s="16"/>
      <c r="F157" s="16"/>
      <c r="G157" s="16"/>
      <c r="H157" s="16"/>
    </row>
    <row r="158" spans="1:8" s="61" customFormat="1" ht="12.75">
      <c r="A158" s="65"/>
      <c r="B158" s="16"/>
      <c r="F158" s="16"/>
      <c r="G158" s="16"/>
      <c r="H158" s="16"/>
    </row>
    <row r="159" spans="1:8" s="61" customFormat="1" ht="12.75">
      <c r="A159" s="65"/>
      <c r="B159" s="16"/>
      <c r="F159" s="16"/>
      <c r="G159" s="16"/>
      <c r="H159" s="16"/>
    </row>
    <row r="160" spans="1:8" s="61" customFormat="1" ht="12.75">
      <c r="A160" s="65"/>
      <c r="B160" s="16"/>
      <c r="F160" s="16"/>
      <c r="G160" s="16"/>
      <c r="H160" s="16"/>
    </row>
    <row r="161" spans="1:8" s="61" customFormat="1" ht="12.75">
      <c r="A161" s="65"/>
      <c r="B161" s="16"/>
      <c r="F161" s="16"/>
      <c r="G161" s="16"/>
      <c r="H161" s="16"/>
    </row>
    <row r="162" spans="1:8" s="61" customFormat="1" ht="12.75">
      <c r="A162" s="65"/>
      <c r="B162" s="16"/>
      <c r="F162" s="16"/>
      <c r="G162" s="16"/>
      <c r="H162" s="16"/>
    </row>
    <row r="163" spans="1:8" s="61" customFormat="1" ht="12.75">
      <c r="A163" s="65"/>
      <c r="B163" s="16"/>
      <c r="F163" s="16"/>
      <c r="G163" s="16"/>
      <c r="H163" s="16"/>
    </row>
    <row r="164" spans="1:8" s="61" customFormat="1" ht="12.75">
      <c r="A164" s="65"/>
      <c r="B164" s="16"/>
      <c r="F164" s="16"/>
      <c r="G164" s="16"/>
      <c r="H164" s="16"/>
    </row>
    <row r="165" spans="1:8" s="61" customFormat="1" ht="12.75">
      <c r="A165" s="65"/>
      <c r="B165" s="16"/>
      <c r="F165" s="16"/>
      <c r="G165" s="16"/>
      <c r="H165" s="16"/>
    </row>
    <row r="166" spans="1:8" s="61" customFormat="1" ht="12.75">
      <c r="A166" s="65"/>
      <c r="B166" s="16"/>
      <c r="F166" s="16"/>
      <c r="G166" s="16"/>
      <c r="H166" s="16"/>
    </row>
    <row r="167" spans="1:8" s="61" customFormat="1" ht="12.75">
      <c r="A167" s="65"/>
      <c r="B167" s="16"/>
      <c r="F167" s="16"/>
      <c r="G167" s="16"/>
      <c r="H167" s="16"/>
    </row>
    <row r="168" spans="1:8" s="61" customFormat="1" ht="12.75">
      <c r="A168" s="65"/>
      <c r="B168" s="16"/>
      <c r="F168" s="16"/>
      <c r="G168" s="16"/>
      <c r="H168" s="16"/>
    </row>
    <row r="169" spans="1:8" s="61" customFormat="1" ht="12.75">
      <c r="A169" s="65"/>
      <c r="B169" s="16"/>
      <c r="F169" s="16"/>
      <c r="G169" s="16"/>
      <c r="H169" s="16"/>
    </row>
    <row r="170" spans="1:8" s="61" customFormat="1" ht="12.75">
      <c r="A170" s="65"/>
      <c r="B170" s="16"/>
      <c r="F170" s="16"/>
      <c r="G170" s="16"/>
      <c r="H170" s="16"/>
    </row>
    <row r="171" spans="1:8" s="61" customFormat="1" ht="12.75">
      <c r="A171" s="65"/>
      <c r="B171" s="16"/>
      <c r="F171" s="16"/>
      <c r="G171" s="16"/>
      <c r="H171" s="16"/>
    </row>
    <row r="172" spans="1:8" s="61" customFormat="1" ht="12.75">
      <c r="A172" s="65"/>
      <c r="B172" s="16"/>
      <c r="F172" s="16"/>
      <c r="G172" s="16"/>
      <c r="H172" s="16"/>
    </row>
    <row r="173" spans="1:8" s="61" customFormat="1" ht="12.75">
      <c r="A173" s="65"/>
      <c r="B173" s="16"/>
      <c r="F173" s="16"/>
      <c r="G173" s="16"/>
      <c r="H173" s="16"/>
    </row>
    <row r="174" spans="1:8" s="61" customFormat="1" ht="12.75">
      <c r="A174" s="65"/>
      <c r="B174" s="16"/>
      <c r="F174" s="16"/>
      <c r="G174" s="16"/>
      <c r="H174" s="16"/>
    </row>
    <row r="175" spans="1:8" s="61" customFormat="1" ht="12.75">
      <c r="A175" s="65"/>
      <c r="B175" s="16"/>
      <c r="F175" s="16"/>
      <c r="G175" s="16"/>
      <c r="H175" s="16"/>
    </row>
    <row r="176" spans="1:8" s="61" customFormat="1" ht="12.75">
      <c r="A176" s="65"/>
      <c r="B176" s="16"/>
      <c r="F176" s="16"/>
      <c r="G176" s="16"/>
      <c r="H176" s="16"/>
    </row>
    <row r="177" spans="1:8" s="61" customFormat="1" ht="12.75">
      <c r="A177" s="65"/>
      <c r="B177" s="16"/>
      <c r="F177" s="16"/>
      <c r="G177" s="16"/>
      <c r="H177" s="16"/>
    </row>
    <row r="178" spans="1:8" s="61" customFormat="1" ht="12.75">
      <c r="A178" s="65"/>
      <c r="B178" s="16"/>
      <c r="F178" s="16"/>
      <c r="G178" s="16"/>
      <c r="H178" s="16"/>
    </row>
    <row r="179" spans="1:8" s="61" customFormat="1" ht="12.75">
      <c r="A179" s="65"/>
      <c r="B179" s="16"/>
      <c r="F179" s="16"/>
      <c r="G179" s="16"/>
      <c r="H179" s="16"/>
    </row>
    <row r="180" spans="1:8" s="61" customFormat="1" ht="12.75">
      <c r="A180" s="65"/>
      <c r="B180" s="16"/>
      <c r="F180" s="16"/>
      <c r="G180" s="16"/>
      <c r="H180" s="16"/>
    </row>
    <row r="181" spans="1:8" s="61" customFormat="1" ht="12.75">
      <c r="A181" s="65"/>
      <c r="B181" s="16"/>
      <c r="F181" s="16"/>
      <c r="G181" s="16"/>
      <c r="H181" s="16"/>
    </row>
    <row r="182" spans="1:8" s="61" customFormat="1" ht="12.75">
      <c r="A182" s="65"/>
      <c r="B182" s="16"/>
      <c r="F182" s="16"/>
      <c r="G182" s="16"/>
      <c r="H182" s="16"/>
    </row>
    <row r="183" spans="1:8" s="61" customFormat="1" ht="12.75">
      <c r="A183" s="65"/>
      <c r="B183" s="16"/>
      <c r="F183" s="16"/>
      <c r="G183" s="16"/>
      <c r="H183" s="16"/>
    </row>
    <row r="184" spans="1:8" s="61" customFormat="1" ht="12.75">
      <c r="A184" s="65"/>
      <c r="B184" s="16"/>
      <c r="F184" s="16"/>
      <c r="G184" s="16"/>
      <c r="H184" s="16"/>
    </row>
    <row r="185" spans="1:8" s="61" customFormat="1" ht="12.75">
      <c r="A185" s="65"/>
      <c r="B185" s="16"/>
      <c r="F185" s="16"/>
      <c r="G185" s="16"/>
      <c r="H185" s="16"/>
    </row>
    <row r="186" spans="1:8" s="61" customFormat="1" ht="12.75">
      <c r="A186" s="65"/>
      <c r="B186" s="16"/>
      <c r="F186" s="16"/>
      <c r="G186" s="16"/>
      <c r="H186" s="16"/>
    </row>
    <row r="187" spans="1:8" s="61" customFormat="1" ht="12.75">
      <c r="A187" s="65"/>
      <c r="B187" s="16"/>
      <c r="F187" s="16"/>
      <c r="G187" s="16"/>
      <c r="H187" s="16"/>
    </row>
    <row r="188" spans="1:8" s="61" customFormat="1" ht="12.75">
      <c r="A188" s="65"/>
      <c r="B188" s="16"/>
      <c r="F188" s="16"/>
      <c r="G188" s="16"/>
      <c r="H188" s="16"/>
    </row>
    <row r="189" spans="1:8" s="61" customFormat="1" ht="12.75">
      <c r="A189" s="65"/>
      <c r="B189" s="16"/>
      <c r="F189" s="16"/>
      <c r="G189" s="16"/>
      <c r="H189" s="16"/>
    </row>
    <row r="190" spans="1:8" s="61" customFormat="1" ht="12.75">
      <c r="A190" s="65"/>
      <c r="B190" s="16"/>
      <c r="F190" s="16"/>
      <c r="G190" s="16"/>
      <c r="H190" s="16"/>
    </row>
    <row r="191" spans="1:8" s="61" customFormat="1" ht="12.75">
      <c r="A191" s="65"/>
      <c r="B191" s="16"/>
      <c r="F191" s="16"/>
      <c r="G191" s="16"/>
      <c r="H191" s="16"/>
    </row>
    <row r="192" spans="1:8" s="61" customFormat="1" ht="12.75">
      <c r="A192" s="65"/>
      <c r="B192" s="16"/>
      <c r="F192" s="16"/>
      <c r="G192" s="16"/>
      <c r="H192" s="16"/>
    </row>
    <row r="193" spans="1:8" s="61" customFormat="1" ht="12.75">
      <c r="A193" s="65"/>
      <c r="B193" s="16"/>
      <c r="F193" s="16"/>
      <c r="G193" s="16"/>
      <c r="H193" s="16"/>
    </row>
    <row r="194" spans="1:8" s="61" customFormat="1" ht="12.75">
      <c r="A194" s="65"/>
      <c r="B194" s="16"/>
      <c r="F194" s="16"/>
      <c r="G194" s="16"/>
      <c r="H194" s="16"/>
    </row>
    <row r="195" spans="1:8" s="61" customFormat="1" ht="12.75">
      <c r="A195" s="65"/>
      <c r="B195" s="16"/>
      <c r="F195" s="16"/>
      <c r="G195" s="16"/>
      <c r="H195" s="16"/>
    </row>
    <row r="196" spans="1:8" s="61" customFormat="1" ht="12.75">
      <c r="A196" s="65"/>
      <c r="B196" s="16"/>
      <c r="F196" s="16"/>
      <c r="G196" s="16"/>
      <c r="H196" s="16"/>
    </row>
    <row r="197" spans="1:8" s="61" customFormat="1" ht="12.75">
      <c r="A197" s="65"/>
      <c r="B197" s="16"/>
      <c r="F197" s="16"/>
      <c r="G197" s="16"/>
      <c r="H197" s="16"/>
    </row>
    <row r="198" spans="1:8" s="61" customFormat="1" ht="12.75">
      <c r="A198" s="65"/>
      <c r="B198" s="16"/>
      <c r="F198" s="16"/>
      <c r="G198" s="16"/>
      <c r="H198" s="16"/>
    </row>
    <row r="199" spans="1:8" s="61" customFormat="1" ht="12.75">
      <c r="A199" s="65"/>
      <c r="B199" s="16"/>
      <c r="F199" s="16"/>
      <c r="G199" s="16"/>
      <c r="H199" s="16"/>
    </row>
    <row r="200" spans="1:8" s="61" customFormat="1" ht="12.75">
      <c r="A200" s="65"/>
      <c r="B200" s="16"/>
      <c r="F200" s="16"/>
      <c r="G200" s="16"/>
      <c r="H200" s="16"/>
    </row>
    <row r="201" spans="1:8" s="61" customFormat="1" ht="12.75">
      <c r="A201" s="65"/>
      <c r="B201" s="16"/>
      <c r="F201" s="16"/>
      <c r="G201" s="16"/>
      <c r="H201" s="16"/>
    </row>
    <row r="202" spans="1:8" s="61" customFormat="1" ht="12.75">
      <c r="A202" s="65"/>
      <c r="B202" s="16"/>
      <c r="F202" s="16"/>
      <c r="G202" s="16"/>
      <c r="H202" s="16"/>
    </row>
    <row r="203" spans="1:8" s="61" customFormat="1" ht="12.75">
      <c r="A203" s="65"/>
      <c r="B203" s="16"/>
      <c r="F203" s="16"/>
      <c r="G203" s="16"/>
      <c r="H203" s="16"/>
    </row>
    <row r="204" spans="1:8" s="61" customFormat="1" ht="12.75">
      <c r="A204" s="65"/>
      <c r="B204" s="16"/>
      <c r="F204" s="16"/>
      <c r="G204" s="16"/>
      <c r="H204" s="16"/>
    </row>
    <row r="205" spans="1:8" s="61" customFormat="1" ht="12.75">
      <c r="A205" s="65"/>
      <c r="B205" s="16"/>
      <c r="F205" s="16"/>
      <c r="G205" s="16"/>
      <c r="H205" s="16"/>
    </row>
    <row r="206" spans="1:8" s="61" customFormat="1" ht="12.75">
      <c r="A206" s="65"/>
      <c r="B206" s="16"/>
      <c r="F206" s="16"/>
      <c r="G206" s="16"/>
      <c r="H206" s="16"/>
    </row>
    <row r="207" spans="1:8" s="61" customFormat="1" ht="12.75">
      <c r="A207" s="65"/>
      <c r="B207" s="16"/>
      <c r="F207" s="16"/>
      <c r="G207" s="16"/>
      <c r="H207" s="16"/>
    </row>
    <row r="208" spans="1:8" s="61" customFormat="1" ht="12.75">
      <c r="A208" s="65"/>
      <c r="B208" s="16"/>
      <c r="F208" s="16"/>
      <c r="G208" s="16"/>
      <c r="H208" s="16"/>
    </row>
    <row r="209" spans="1:8" s="61" customFormat="1" ht="12.75">
      <c r="A209" s="65"/>
      <c r="B209" s="16"/>
      <c r="F209" s="16"/>
      <c r="G209" s="16"/>
      <c r="H209" s="16"/>
    </row>
    <row r="210" spans="1:8" s="61" customFormat="1" ht="12.75">
      <c r="A210" s="65"/>
      <c r="B210" s="16"/>
      <c r="F210" s="16"/>
      <c r="G210" s="16"/>
      <c r="H210" s="16"/>
    </row>
    <row r="211" spans="1:8" s="61" customFormat="1" ht="12.75">
      <c r="A211" s="65"/>
      <c r="B211" s="16"/>
      <c r="F211" s="16"/>
      <c r="G211" s="16"/>
      <c r="H211" s="16"/>
    </row>
    <row r="212" spans="1:8" s="61" customFormat="1" ht="12.75">
      <c r="A212" s="65"/>
      <c r="B212" s="16"/>
      <c r="F212" s="16"/>
      <c r="G212" s="16"/>
      <c r="H212" s="16"/>
    </row>
    <row r="213" spans="1:8" s="61" customFormat="1" ht="12.75">
      <c r="A213" s="65"/>
      <c r="B213" s="16"/>
      <c r="F213" s="16"/>
      <c r="G213" s="16"/>
      <c r="H213" s="16"/>
    </row>
    <row r="214" spans="1:8" s="61" customFormat="1" ht="12.75">
      <c r="A214" s="65"/>
      <c r="B214" s="16"/>
      <c r="F214" s="16"/>
      <c r="G214" s="16"/>
      <c r="H214" s="16"/>
    </row>
    <row r="215" spans="1:8" s="61" customFormat="1" ht="12.75">
      <c r="A215" s="65"/>
      <c r="B215" s="16"/>
      <c r="F215" s="16"/>
      <c r="G215" s="16"/>
      <c r="H215" s="16"/>
    </row>
    <row r="216" spans="1:8" s="61" customFormat="1" ht="12.75">
      <c r="A216" s="65"/>
      <c r="B216" s="16"/>
      <c r="F216" s="16"/>
      <c r="G216" s="16"/>
      <c r="H216" s="16"/>
    </row>
    <row r="217" spans="1:8" s="61" customFormat="1" ht="12.75">
      <c r="A217" s="65"/>
      <c r="B217" s="16"/>
      <c r="F217" s="16"/>
      <c r="G217" s="16"/>
      <c r="H217" s="16"/>
    </row>
    <row r="218" spans="1:8" s="61" customFormat="1" ht="12.75">
      <c r="A218" s="65"/>
      <c r="B218" s="16"/>
      <c r="F218" s="16"/>
      <c r="G218" s="16"/>
      <c r="H218" s="16"/>
    </row>
    <row r="219" spans="1:8" s="61" customFormat="1" ht="12.75">
      <c r="A219" s="65"/>
      <c r="B219" s="16"/>
      <c r="F219" s="16"/>
      <c r="G219" s="16"/>
      <c r="H219" s="16"/>
    </row>
    <row r="220" spans="1:8" s="61" customFormat="1" ht="12.75">
      <c r="A220" s="65"/>
      <c r="B220" s="16"/>
      <c r="F220" s="16"/>
      <c r="G220" s="16"/>
      <c r="H220" s="16"/>
    </row>
    <row r="221" spans="1:8" s="61" customFormat="1" ht="12.75">
      <c r="A221" s="65"/>
      <c r="B221" s="16"/>
      <c r="F221" s="16"/>
      <c r="G221" s="16"/>
      <c r="H221" s="16"/>
    </row>
    <row r="222" spans="1:8" s="61" customFormat="1" ht="12.75">
      <c r="A222" s="65"/>
      <c r="B222" s="16"/>
      <c r="F222" s="16"/>
      <c r="G222" s="16"/>
      <c r="H222" s="16"/>
    </row>
    <row r="223" spans="1:8" s="61" customFormat="1" ht="12.75">
      <c r="A223" s="65"/>
      <c r="B223" s="16"/>
      <c r="F223" s="16"/>
      <c r="G223" s="16"/>
      <c r="H223" s="16"/>
    </row>
    <row r="224" spans="1:8" s="61" customFormat="1" ht="12.75">
      <c r="A224" s="65"/>
      <c r="B224" s="16"/>
      <c r="F224" s="16"/>
      <c r="G224" s="16"/>
      <c r="H224" s="16"/>
    </row>
    <row r="225" spans="1:8" s="61" customFormat="1" ht="12.75">
      <c r="A225" s="65"/>
      <c r="B225" s="16"/>
      <c r="F225" s="16"/>
      <c r="G225" s="16"/>
      <c r="H225" s="16"/>
    </row>
    <row r="226" spans="1:8" s="61" customFormat="1" ht="12.75">
      <c r="A226" s="65"/>
      <c r="B226" s="16"/>
      <c r="F226" s="16"/>
      <c r="G226" s="16"/>
      <c r="H226" s="16"/>
    </row>
    <row r="227" spans="1:8" s="61" customFormat="1" ht="12.75">
      <c r="A227" s="65"/>
      <c r="B227" s="16"/>
      <c r="F227" s="16"/>
      <c r="G227" s="16"/>
      <c r="H227" s="16"/>
    </row>
    <row r="228" spans="1:8" s="61" customFormat="1" ht="12.75">
      <c r="A228" s="65"/>
      <c r="B228" s="16"/>
      <c r="F228" s="16"/>
      <c r="G228" s="16"/>
      <c r="H228" s="16"/>
    </row>
    <row r="229" spans="1:8" s="61" customFormat="1" ht="12.75">
      <c r="A229" s="65"/>
      <c r="B229" s="16"/>
      <c r="F229" s="16"/>
      <c r="G229" s="16"/>
      <c r="H229" s="16"/>
    </row>
    <row r="230" spans="1:8" s="61" customFormat="1" ht="12.75">
      <c r="A230" s="65"/>
      <c r="B230" s="16"/>
      <c r="F230" s="16"/>
      <c r="G230" s="16"/>
      <c r="H230" s="16"/>
    </row>
    <row r="231" spans="1:8" s="61" customFormat="1" ht="12.75">
      <c r="A231" s="65"/>
      <c r="B231" s="16"/>
      <c r="F231" s="16"/>
      <c r="G231" s="16"/>
      <c r="H231" s="16"/>
    </row>
    <row r="232" spans="1:8" s="61" customFormat="1" ht="12.75">
      <c r="A232" s="65"/>
      <c r="B232" s="16"/>
      <c r="F232" s="16"/>
      <c r="G232" s="16"/>
      <c r="H232" s="16"/>
    </row>
    <row r="233" spans="1:8" s="61" customFormat="1" ht="12.75">
      <c r="A233" s="65"/>
      <c r="B233" s="16"/>
      <c r="F233" s="16"/>
      <c r="G233" s="16"/>
      <c r="H233" s="16"/>
    </row>
    <row r="234" spans="1:8" s="61" customFormat="1" ht="12.75">
      <c r="A234" s="65"/>
      <c r="B234" s="16"/>
      <c r="F234" s="16"/>
      <c r="G234" s="16"/>
      <c r="H234" s="16"/>
    </row>
    <row r="235" spans="1:8" s="61" customFormat="1" ht="12.75">
      <c r="A235" s="65"/>
      <c r="B235" s="16"/>
      <c r="F235" s="16"/>
      <c r="G235" s="16"/>
      <c r="H235" s="16"/>
    </row>
    <row r="236" spans="1:8" s="61" customFormat="1" ht="12.75">
      <c r="A236" s="65"/>
      <c r="B236" s="16"/>
      <c r="F236" s="16"/>
      <c r="G236" s="16"/>
      <c r="H236" s="16"/>
    </row>
    <row r="237" spans="1:8" s="61" customFormat="1" ht="12.75">
      <c r="A237" s="65"/>
      <c r="B237" s="16"/>
      <c r="F237" s="16"/>
      <c r="G237" s="16"/>
      <c r="H237" s="16"/>
    </row>
    <row r="238" spans="1:8" s="61" customFormat="1" ht="12.75">
      <c r="A238" s="65"/>
      <c r="B238" s="16"/>
      <c r="F238" s="16"/>
      <c r="G238" s="16"/>
      <c r="H238" s="16"/>
    </row>
    <row r="239" spans="1:8" s="61" customFormat="1" ht="12.75">
      <c r="A239" s="65"/>
      <c r="B239" s="16"/>
      <c r="F239" s="16"/>
      <c r="G239" s="16"/>
      <c r="H239" s="16"/>
    </row>
    <row r="240" spans="1:8" s="61" customFormat="1" ht="12.75">
      <c r="A240" s="65"/>
      <c r="B240" s="16"/>
      <c r="F240" s="16"/>
      <c r="G240" s="16"/>
      <c r="H240" s="16"/>
    </row>
    <row r="241" spans="1:8" s="61" customFormat="1" ht="12.75">
      <c r="A241" s="65"/>
      <c r="B241" s="16"/>
      <c r="F241" s="16"/>
      <c r="G241" s="16"/>
      <c r="H241" s="16"/>
    </row>
    <row r="242" spans="1:8" s="61" customFormat="1" ht="12.75">
      <c r="A242" s="65"/>
      <c r="B242" s="16"/>
      <c r="F242" s="16"/>
      <c r="G242" s="16"/>
      <c r="H242" s="16"/>
    </row>
    <row r="243" spans="1:8" s="61" customFormat="1" ht="12.75">
      <c r="A243" s="65"/>
      <c r="B243" s="16"/>
      <c r="F243" s="16"/>
      <c r="G243" s="16"/>
      <c r="H243" s="16"/>
    </row>
    <row r="244" spans="1:8" s="61" customFormat="1" ht="12.75">
      <c r="A244" s="65"/>
      <c r="B244" s="16"/>
      <c r="F244" s="16"/>
      <c r="G244" s="16"/>
      <c r="H244" s="16"/>
    </row>
    <row r="245" spans="1:8" s="61" customFormat="1" ht="12.75">
      <c r="A245" s="65"/>
      <c r="B245" s="16"/>
      <c r="F245" s="16"/>
      <c r="G245" s="16"/>
      <c r="H245" s="16"/>
    </row>
    <row r="246" spans="1:8" s="61" customFormat="1" ht="12.75">
      <c r="A246" s="65"/>
      <c r="B246" s="16"/>
      <c r="F246" s="16"/>
      <c r="G246" s="16"/>
      <c r="H246" s="16"/>
    </row>
    <row r="247" spans="1:8" s="61" customFormat="1" ht="12.75">
      <c r="A247" s="65"/>
      <c r="B247" s="16"/>
      <c r="F247" s="16"/>
      <c r="G247" s="16"/>
      <c r="H247" s="16"/>
    </row>
    <row r="248" spans="1:8" s="61" customFormat="1" ht="12.75">
      <c r="A248" s="65"/>
      <c r="B248" s="16"/>
      <c r="F248" s="16"/>
      <c r="G248" s="16"/>
      <c r="H248" s="16"/>
    </row>
    <row r="249" spans="1:8" s="61" customFormat="1" ht="12.75">
      <c r="A249" s="65"/>
      <c r="B249" s="16"/>
      <c r="F249" s="16"/>
      <c r="G249" s="16"/>
      <c r="H249" s="16"/>
    </row>
    <row r="250" spans="1:8" s="61" customFormat="1" ht="12.75">
      <c r="A250" s="65"/>
      <c r="B250" s="16"/>
      <c r="F250" s="16"/>
      <c r="G250" s="16"/>
      <c r="H250" s="16"/>
    </row>
    <row r="251" spans="1:8" s="61" customFormat="1" ht="12.75">
      <c r="A251" s="65"/>
      <c r="B251" s="16"/>
      <c r="F251" s="16"/>
      <c r="G251" s="16"/>
      <c r="H251" s="16"/>
    </row>
    <row r="252" spans="1:8" s="61" customFormat="1" ht="12.75">
      <c r="A252" s="65"/>
      <c r="B252" s="16"/>
      <c r="F252" s="16"/>
      <c r="G252" s="16"/>
      <c r="H252" s="16"/>
    </row>
    <row r="253" spans="1:8" s="61" customFormat="1" ht="12.75">
      <c r="A253" s="65"/>
      <c r="B253" s="16"/>
      <c r="F253" s="16"/>
      <c r="G253" s="16"/>
      <c r="H253" s="16"/>
    </row>
    <row r="254" spans="1:8" s="61" customFormat="1" ht="12.75">
      <c r="A254" s="65"/>
      <c r="B254" s="16"/>
      <c r="F254" s="16"/>
      <c r="G254" s="16"/>
      <c r="H254" s="16"/>
    </row>
    <row r="255" spans="1:8" s="61" customFormat="1" ht="12.75">
      <c r="A255" s="65"/>
      <c r="B255" s="16"/>
      <c r="F255" s="16"/>
      <c r="G255" s="16"/>
      <c r="H255" s="16"/>
    </row>
    <row r="256" spans="1:8" s="61" customFormat="1" ht="12.75">
      <c r="A256" s="65"/>
      <c r="B256" s="16"/>
      <c r="F256" s="16"/>
      <c r="G256" s="16"/>
      <c r="H256" s="16"/>
    </row>
    <row r="257" spans="1:8" s="61" customFormat="1" ht="12.75">
      <c r="A257" s="65"/>
      <c r="B257" s="16"/>
      <c r="F257" s="16"/>
      <c r="G257" s="16"/>
      <c r="H257" s="16"/>
    </row>
    <row r="258" spans="1:8" s="61" customFormat="1" ht="12.75">
      <c r="A258" s="65"/>
      <c r="B258" s="16"/>
      <c r="F258" s="16"/>
      <c r="G258" s="16"/>
      <c r="H258" s="16"/>
    </row>
    <row r="259" spans="1:8" s="61" customFormat="1" ht="12.75">
      <c r="A259" s="65"/>
      <c r="B259" s="16"/>
      <c r="F259" s="16"/>
      <c r="G259" s="16"/>
      <c r="H259" s="16"/>
    </row>
    <row r="260" spans="1:8" s="61" customFormat="1" ht="12.75">
      <c r="A260" s="65"/>
      <c r="B260" s="16"/>
      <c r="F260" s="16"/>
      <c r="G260" s="16"/>
      <c r="H260" s="16"/>
    </row>
    <row r="261" spans="1:8" s="61" customFormat="1" ht="12.75">
      <c r="A261" s="65"/>
      <c r="B261" s="16"/>
      <c r="F261" s="16"/>
      <c r="G261" s="16"/>
      <c r="H261" s="16"/>
    </row>
    <row r="262" spans="1:8" s="61" customFormat="1" ht="12.75">
      <c r="A262" s="65"/>
      <c r="B262" s="16"/>
      <c r="F262" s="16"/>
      <c r="G262" s="16"/>
      <c r="H262" s="16"/>
    </row>
    <row r="263" spans="1:8" s="61" customFormat="1" ht="12.75">
      <c r="A263" s="65"/>
      <c r="B263" s="16"/>
      <c r="F263" s="16"/>
      <c r="G263" s="16"/>
      <c r="H263" s="16"/>
    </row>
    <row r="264" spans="1:8" s="61" customFormat="1" ht="12.75">
      <c r="A264" s="65"/>
      <c r="B264" s="16"/>
      <c r="F264" s="16"/>
      <c r="G264" s="16"/>
      <c r="H264" s="16"/>
    </row>
    <row r="265" spans="1:8" s="61" customFormat="1" ht="12.75">
      <c r="A265" s="65"/>
      <c r="B265" s="16"/>
      <c r="F265" s="16"/>
      <c r="G265" s="16"/>
      <c r="H265" s="16"/>
    </row>
    <row r="266" spans="1:8" s="61" customFormat="1" ht="12.75">
      <c r="A266" s="65"/>
      <c r="B266" s="16"/>
      <c r="F266" s="16"/>
      <c r="G266" s="16"/>
      <c r="H266" s="16"/>
    </row>
    <row r="267" spans="1:8" s="61" customFormat="1" ht="12.75">
      <c r="A267" s="65"/>
      <c r="B267" s="16"/>
      <c r="F267" s="16"/>
      <c r="G267" s="16"/>
      <c r="H267" s="16"/>
    </row>
    <row r="268" spans="1:8" s="61" customFormat="1" ht="12.75">
      <c r="A268" s="65"/>
      <c r="B268" s="16"/>
      <c r="F268" s="16"/>
      <c r="G268" s="16"/>
      <c r="H268" s="16"/>
    </row>
    <row r="269" spans="1:8" s="61" customFormat="1" ht="12.75">
      <c r="A269" s="65"/>
      <c r="B269" s="16"/>
      <c r="F269" s="16"/>
      <c r="G269" s="16"/>
      <c r="H269" s="16"/>
    </row>
    <row r="270" spans="1:8" s="61" customFormat="1" ht="12.75">
      <c r="A270" s="65"/>
      <c r="B270" s="16"/>
      <c r="F270" s="16"/>
      <c r="G270" s="16"/>
      <c r="H270" s="16"/>
    </row>
    <row r="271" spans="1:8" s="61" customFormat="1" ht="12.75">
      <c r="A271" s="65"/>
      <c r="B271" s="16"/>
      <c r="F271" s="16"/>
      <c r="G271" s="16"/>
      <c r="H271" s="16"/>
    </row>
    <row r="272" spans="1:8" s="61" customFormat="1" ht="12.75">
      <c r="A272" s="65"/>
      <c r="B272" s="16"/>
      <c r="F272" s="16"/>
      <c r="G272" s="16"/>
      <c r="H272" s="16"/>
    </row>
    <row r="273" spans="1:8" s="61" customFormat="1" ht="12.75">
      <c r="A273" s="65"/>
      <c r="B273" s="16"/>
      <c r="F273" s="16"/>
      <c r="G273" s="16"/>
      <c r="H273" s="16"/>
    </row>
    <row r="274" spans="1:8" s="61" customFormat="1" ht="12.75">
      <c r="A274" s="65"/>
      <c r="B274" s="16"/>
      <c r="F274" s="16"/>
      <c r="G274" s="16"/>
      <c r="H274" s="16"/>
    </row>
    <row r="275" spans="1:8" s="61" customFormat="1" ht="12.75">
      <c r="A275" s="65"/>
      <c r="B275" s="16"/>
      <c r="F275" s="16"/>
      <c r="G275" s="16"/>
      <c r="H275" s="16"/>
    </row>
    <row r="276" spans="1:8" s="61" customFormat="1" ht="12.75">
      <c r="A276" s="65"/>
      <c r="B276" s="16"/>
      <c r="F276" s="16"/>
      <c r="G276" s="16"/>
      <c r="H276" s="16"/>
    </row>
    <row r="277" spans="1:8" s="61" customFormat="1" ht="12.75">
      <c r="A277" s="65"/>
      <c r="B277" s="16"/>
      <c r="F277" s="16"/>
      <c r="G277" s="16"/>
      <c r="H277" s="16"/>
    </row>
    <row r="278" spans="1:8" s="61" customFormat="1" ht="12.75">
      <c r="A278" s="65"/>
      <c r="B278" s="16"/>
      <c r="F278" s="16"/>
      <c r="G278" s="16"/>
      <c r="H278" s="16"/>
    </row>
    <row r="279" spans="1:8" s="61" customFormat="1" ht="12.75">
      <c r="A279" s="65"/>
      <c r="B279" s="16"/>
      <c r="F279" s="16"/>
      <c r="G279" s="16"/>
      <c r="H279" s="16"/>
    </row>
    <row r="280" spans="1:8" s="61" customFormat="1" ht="12.75">
      <c r="A280" s="65"/>
      <c r="B280" s="16"/>
      <c r="F280" s="16"/>
      <c r="G280" s="16"/>
      <c r="H280" s="16"/>
    </row>
    <row r="281" spans="1:8" s="61" customFormat="1" ht="12.75">
      <c r="A281" s="65"/>
      <c r="B281" s="16"/>
      <c r="F281" s="16"/>
      <c r="G281" s="16"/>
      <c r="H281" s="16"/>
    </row>
    <row r="282" spans="1:8" s="61" customFormat="1" ht="12.75">
      <c r="A282" s="65"/>
      <c r="B282" s="16"/>
      <c r="F282" s="16"/>
      <c r="G282" s="16"/>
      <c r="H282" s="16"/>
    </row>
    <row r="283" spans="1:8" s="61" customFormat="1" ht="12.75">
      <c r="A283" s="65"/>
      <c r="B283" s="16"/>
      <c r="F283" s="16"/>
      <c r="G283" s="16"/>
      <c r="H283" s="16"/>
    </row>
    <row r="284" spans="1:8" s="61" customFormat="1" ht="12.75">
      <c r="A284" s="65"/>
      <c r="B284" s="16"/>
      <c r="F284" s="16"/>
      <c r="G284" s="16"/>
      <c r="H284" s="16"/>
    </row>
    <row r="285" spans="1:8" s="61" customFormat="1" ht="12.75">
      <c r="A285" s="65"/>
      <c r="B285" s="16"/>
      <c r="F285" s="16"/>
      <c r="G285" s="16"/>
      <c r="H285" s="16"/>
    </row>
    <row r="286" spans="1:8" s="61" customFormat="1" ht="12.75">
      <c r="A286" s="65"/>
      <c r="B286" s="16"/>
      <c r="F286" s="16"/>
      <c r="G286" s="16"/>
      <c r="H286" s="16"/>
    </row>
    <row r="287" spans="1:8" s="61" customFormat="1" ht="12.75">
      <c r="A287" s="65"/>
      <c r="B287" s="16"/>
      <c r="F287" s="16"/>
      <c r="G287" s="16"/>
      <c r="H287" s="16"/>
    </row>
    <row r="288" spans="1:8" s="61" customFormat="1" ht="12.75">
      <c r="A288" s="65"/>
      <c r="B288" s="16"/>
      <c r="F288" s="16"/>
      <c r="G288" s="16"/>
      <c r="H288" s="16"/>
    </row>
    <row r="289" spans="1:8" s="61" customFormat="1" ht="12.75">
      <c r="A289" s="65"/>
      <c r="B289" s="16"/>
      <c r="F289" s="16"/>
      <c r="G289" s="16"/>
      <c r="H289" s="16"/>
    </row>
    <row r="290" spans="1:8" s="61" customFormat="1" ht="12.75">
      <c r="A290" s="65"/>
      <c r="B290" s="16"/>
      <c r="F290" s="16"/>
      <c r="G290" s="16"/>
      <c r="H290" s="16"/>
    </row>
    <row r="291" spans="1:8" s="61" customFormat="1" ht="12.75">
      <c r="A291" s="65"/>
      <c r="B291" s="16"/>
      <c r="F291" s="16"/>
      <c r="G291" s="16"/>
      <c r="H291" s="16"/>
    </row>
    <row r="292" spans="1:8" s="61" customFormat="1" ht="12.75">
      <c r="A292" s="65"/>
      <c r="B292" s="16"/>
      <c r="F292" s="16"/>
      <c r="G292" s="16"/>
      <c r="H292" s="16"/>
    </row>
    <row r="293" spans="1:8" s="61" customFormat="1" ht="12.75">
      <c r="A293" s="65"/>
      <c r="B293" s="16"/>
      <c r="F293" s="16"/>
      <c r="G293" s="16"/>
      <c r="H293" s="16"/>
    </row>
    <row r="294" spans="1:8" s="61" customFormat="1" ht="12.75">
      <c r="A294" s="65"/>
      <c r="B294" s="16"/>
      <c r="F294" s="16"/>
      <c r="G294" s="16"/>
      <c r="H294" s="16"/>
    </row>
    <row r="295" spans="1:8" s="61" customFormat="1" ht="12.75">
      <c r="A295" s="65"/>
      <c r="B295" s="16"/>
      <c r="F295" s="16"/>
      <c r="G295" s="16"/>
      <c r="H295" s="16"/>
    </row>
    <row r="296" spans="1:8" s="61" customFormat="1" ht="12.75">
      <c r="A296" s="65"/>
      <c r="B296" s="16"/>
      <c r="F296" s="16"/>
      <c r="G296" s="16"/>
      <c r="H296" s="16"/>
    </row>
    <row r="297" spans="1:8" s="61" customFormat="1" ht="12.75">
      <c r="A297" s="65"/>
      <c r="B297" s="16"/>
      <c r="F297" s="16"/>
      <c r="G297" s="16"/>
      <c r="H297" s="16"/>
    </row>
    <row r="298" spans="1:8" s="61" customFormat="1" ht="12.75">
      <c r="A298" s="65"/>
      <c r="B298" s="16"/>
      <c r="F298" s="16"/>
      <c r="G298" s="16"/>
      <c r="H298" s="16"/>
    </row>
    <row r="299" spans="1:8" s="61" customFormat="1" ht="12.75">
      <c r="A299" s="65"/>
      <c r="B299" s="16"/>
      <c r="F299" s="16"/>
      <c r="G299" s="16"/>
      <c r="H299" s="16"/>
    </row>
    <row r="300" spans="1:8" s="61" customFormat="1" ht="12.75">
      <c r="A300" s="65"/>
      <c r="B300" s="16"/>
      <c r="F300" s="16"/>
      <c r="G300" s="16"/>
      <c r="H300" s="16"/>
    </row>
    <row r="301" spans="1:8" s="61" customFormat="1" ht="12.75">
      <c r="A301" s="65"/>
      <c r="B301" s="16"/>
      <c r="F301" s="16"/>
      <c r="G301" s="16"/>
      <c r="H301" s="16"/>
    </row>
    <row r="302" spans="1:8" s="61" customFormat="1" ht="12.75">
      <c r="A302" s="65"/>
      <c r="B302" s="16"/>
      <c r="F302" s="16"/>
      <c r="G302" s="16"/>
      <c r="H302" s="16"/>
    </row>
    <row r="303" spans="1:8" s="61" customFormat="1" ht="12.75">
      <c r="A303" s="65"/>
      <c r="B303" s="16"/>
      <c r="F303" s="16"/>
      <c r="G303" s="16"/>
      <c r="H303" s="16"/>
    </row>
    <row r="304" spans="1:8" s="61" customFormat="1" ht="12.75">
      <c r="A304" s="65"/>
      <c r="B304" s="16"/>
      <c r="F304" s="16"/>
      <c r="G304" s="16"/>
      <c r="H304" s="16"/>
    </row>
    <row r="305" spans="1:8" s="61" customFormat="1" ht="12.75">
      <c r="A305" s="65"/>
      <c r="B305" s="16"/>
      <c r="F305" s="16"/>
      <c r="G305" s="16"/>
      <c r="H305" s="16"/>
    </row>
    <row r="306" spans="1:8" s="61" customFormat="1" ht="12.75">
      <c r="A306" s="65"/>
      <c r="B306" s="16"/>
      <c r="F306" s="16"/>
      <c r="G306" s="16"/>
      <c r="H306" s="16"/>
    </row>
    <row r="307" spans="1:8" s="61" customFormat="1" ht="12.75">
      <c r="A307" s="65"/>
      <c r="B307" s="16"/>
      <c r="F307" s="16"/>
      <c r="G307" s="16"/>
      <c r="H307" s="16"/>
    </row>
    <row r="308" spans="1:8" s="61" customFormat="1" ht="12.75">
      <c r="A308" s="65"/>
      <c r="B308" s="16"/>
      <c r="F308" s="16"/>
      <c r="G308" s="16"/>
      <c r="H308" s="16"/>
    </row>
    <row r="309" spans="1:8" s="61" customFormat="1" ht="12.75">
      <c r="A309" s="65"/>
      <c r="B309" s="16"/>
      <c r="F309" s="16"/>
      <c r="G309" s="16"/>
      <c r="H309" s="16"/>
    </row>
    <row r="310" spans="1:8" s="61" customFormat="1" ht="12.75">
      <c r="A310" s="65"/>
      <c r="B310" s="16"/>
      <c r="F310" s="16"/>
      <c r="G310" s="16"/>
      <c r="H310" s="16"/>
    </row>
    <row r="311" spans="1:8" s="61" customFormat="1" ht="12.75">
      <c r="A311" s="65"/>
      <c r="B311" s="16"/>
      <c r="F311" s="16"/>
      <c r="G311" s="16"/>
      <c r="H311" s="16"/>
    </row>
    <row r="312" spans="1:8" s="61" customFormat="1" ht="12.75">
      <c r="A312" s="65"/>
      <c r="B312" s="16"/>
      <c r="F312" s="16"/>
      <c r="G312" s="16"/>
      <c r="H312" s="16"/>
    </row>
    <row r="313" spans="1:8" s="61" customFormat="1" ht="12.75">
      <c r="A313" s="65"/>
      <c r="B313" s="16"/>
      <c r="F313" s="16"/>
      <c r="G313" s="16"/>
      <c r="H313" s="16"/>
    </row>
    <row r="314" spans="1:8" s="61" customFormat="1" ht="12.75">
      <c r="A314" s="65"/>
      <c r="B314" s="16"/>
      <c r="F314" s="16"/>
      <c r="G314" s="16"/>
      <c r="H314" s="16"/>
    </row>
    <row r="315" spans="1:8" s="61" customFormat="1" ht="12.75">
      <c r="A315" s="65"/>
      <c r="B315" s="16"/>
      <c r="F315" s="16"/>
      <c r="G315" s="16"/>
      <c r="H315" s="16"/>
    </row>
    <row r="316" spans="1:8" s="61" customFormat="1" ht="12.75">
      <c r="A316" s="65"/>
      <c r="B316" s="16"/>
      <c r="F316" s="16"/>
      <c r="G316" s="16"/>
      <c r="H316" s="16"/>
    </row>
    <row r="317" spans="1:8" s="61" customFormat="1" ht="12.75">
      <c r="A317" s="65"/>
      <c r="B317" s="16"/>
      <c r="F317" s="16"/>
      <c r="G317" s="16"/>
      <c r="H317" s="16"/>
    </row>
    <row r="318" spans="1:8" s="61" customFormat="1" ht="12.75">
      <c r="A318" s="65"/>
      <c r="B318" s="16"/>
      <c r="F318" s="16"/>
      <c r="G318" s="16"/>
      <c r="H318" s="16"/>
    </row>
    <row r="319" spans="1:8" s="61" customFormat="1" ht="12.75">
      <c r="A319" s="65"/>
      <c r="B319" s="16"/>
      <c r="F319" s="16"/>
      <c r="G319" s="16"/>
      <c r="H319" s="16"/>
    </row>
    <row r="320" spans="1:8" s="61" customFormat="1" ht="12.75">
      <c r="A320" s="65"/>
      <c r="B320" s="16"/>
      <c r="F320" s="16"/>
      <c r="G320" s="16"/>
      <c r="H320" s="16"/>
    </row>
    <row r="321" spans="1:8" s="61" customFormat="1" ht="12.75">
      <c r="A321" s="65"/>
      <c r="B321" s="16"/>
      <c r="F321" s="16"/>
      <c r="G321" s="16"/>
      <c r="H321" s="16"/>
    </row>
    <row r="322" spans="1:8" s="61" customFormat="1" ht="12.75">
      <c r="A322" s="65"/>
      <c r="B322" s="16"/>
      <c r="F322" s="16"/>
      <c r="G322" s="16"/>
      <c r="H322" s="16"/>
    </row>
    <row r="323" spans="1:8" s="61" customFormat="1" ht="12.75">
      <c r="A323" s="65"/>
      <c r="B323" s="16"/>
      <c r="F323" s="16"/>
      <c r="G323" s="16"/>
      <c r="H323" s="16"/>
    </row>
    <row r="324" spans="1:8" s="61" customFormat="1" ht="12.75">
      <c r="A324" s="65"/>
      <c r="B324" s="16"/>
      <c r="F324" s="16"/>
      <c r="G324" s="16"/>
      <c r="H324" s="16"/>
    </row>
    <row r="325" spans="1:8" s="61" customFormat="1" ht="12.75">
      <c r="A325" s="65"/>
      <c r="B325" s="16"/>
      <c r="F325" s="16"/>
      <c r="G325" s="16"/>
      <c r="H325" s="16"/>
    </row>
    <row r="326" spans="1:8" s="61" customFormat="1" ht="12.75">
      <c r="A326" s="65"/>
      <c r="B326" s="16"/>
      <c r="F326" s="16"/>
      <c r="G326" s="16"/>
      <c r="H326" s="16"/>
    </row>
    <row r="327" spans="1:8" s="61" customFormat="1" ht="12.75">
      <c r="A327" s="65"/>
      <c r="B327" s="16"/>
      <c r="F327" s="16"/>
      <c r="G327" s="16"/>
      <c r="H327" s="16"/>
    </row>
    <row r="328" spans="1:8" s="61" customFormat="1" ht="12.75">
      <c r="A328" s="65"/>
      <c r="B328" s="16"/>
      <c r="F328" s="16"/>
      <c r="G328" s="16"/>
      <c r="H328" s="16"/>
    </row>
    <row r="329" spans="1:8" s="61" customFormat="1" ht="12.75">
      <c r="A329" s="65"/>
      <c r="B329" s="16"/>
      <c r="F329" s="16"/>
      <c r="G329" s="16"/>
      <c r="H329" s="16"/>
    </row>
    <row r="330" spans="1:8" s="61" customFormat="1" ht="12.75">
      <c r="A330" s="65"/>
      <c r="B330" s="16"/>
      <c r="F330" s="16"/>
      <c r="G330" s="16"/>
      <c r="H330" s="16"/>
    </row>
    <row r="331" spans="1:8" s="61" customFormat="1" ht="12.75">
      <c r="A331" s="65"/>
      <c r="B331" s="16"/>
      <c r="F331" s="16"/>
      <c r="G331" s="16"/>
      <c r="H331" s="16"/>
    </row>
    <row r="332" spans="1:8" s="61" customFormat="1" ht="12.75">
      <c r="A332" s="65"/>
      <c r="B332" s="16"/>
      <c r="F332" s="16"/>
      <c r="G332" s="16"/>
      <c r="H332" s="16"/>
    </row>
    <row r="333" spans="1:8" s="61" customFormat="1" ht="12.75">
      <c r="A333" s="65"/>
      <c r="B333" s="16"/>
      <c r="F333" s="16"/>
      <c r="G333" s="16"/>
      <c r="H333" s="16"/>
    </row>
    <row r="334" spans="1:8" s="61" customFormat="1" ht="12.75">
      <c r="A334" s="65"/>
      <c r="B334" s="16"/>
      <c r="F334" s="16"/>
      <c r="G334" s="16"/>
      <c r="H334" s="16"/>
    </row>
    <row r="335" spans="1:8" s="61" customFormat="1" ht="12.75">
      <c r="A335" s="65"/>
      <c r="B335" s="16"/>
      <c r="F335" s="16"/>
      <c r="G335" s="16"/>
      <c r="H335" s="16"/>
    </row>
    <row r="336" spans="1:8" s="61" customFormat="1" ht="12.75">
      <c r="A336" s="65"/>
      <c r="B336" s="16"/>
      <c r="F336" s="16"/>
      <c r="G336" s="16"/>
      <c r="H336" s="16"/>
    </row>
    <row r="337" spans="1:8" s="61" customFormat="1" ht="12.75">
      <c r="A337" s="65"/>
      <c r="B337" s="16"/>
      <c r="F337" s="16"/>
      <c r="G337" s="16"/>
      <c r="H337" s="16"/>
    </row>
    <row r="338" spans="1:8" s="61" customFormat="1" ht="12.75">
      <c r="A338" s="65"/>
      <c r="B338" s="16"/>
      <c r="F338" s="16"/>
      <c r="G338" s="16"/>
      <c r="H338" s="16"/>
    </row>
    <row r="339" spans="1:8" s="61" customFormat="1" ht="12.75">
      <c r="A339" s="65"/>
      <c r="B339" s="16"/>
      <c r="F339" s="16"/>
      <c r="G339" s="16"/>
      <c r="H339" s="16"/>
    </row>
    <row r="340" spans="1:8" s="61" customFormat="1" ht="12.75">
      <c r="A340" s="65"/>
      <c r="B340" s="16"/>
      <c r="F340" s="16"/>
      <c r="G340" s="16"/>
      <c r="H340" s="16"/>
    </row>
    <row r="341" spans="1:8" s="61" customFormat="1" ht="12.75">
      <c r="A341" s="65"/>
      <c r="B341" s="16"/>
      <c r="F341" s="16"/>
      <c r="G341" s="16"/>
      <c r="H341" s="16"/>
    </row>
    <row r="342" spans="1:8" s="61" customFormat="1" ht="12.75">
      <c r="A342" s="65"/>
      <c r="B342" s="16"/>
      <c r="F342" s="16"/>
      <c r="G342" s="16"/>
      <c r="H342" s="16"/>
    </row>
    <row r="343" spans="1:8" s="61" customFormat="1" ht="12.75">
      <c r="A343" s="65"/>
      <c r="B343" s="16"/>
      <c r="F343" s="16"/>
      <c r="G343" s="16"/>
      <c r="H343" s="16"/>
    </row>
    <row r="344" spans="1:8" s="61" customFormat="1" ht="12.75">
      <c r="A344" s="65"/>
      <c r="B344" s="16"/>
      <c r="F344" s="16"/>
      <c r="G344" s="16"/>
      <c r="H344" s="16"/>
    </row>
    <row r="345" spans="1:8" s="61" customFormat="1" ht="12.75">
      <c r="A345" s="65"/>
      <c r="B345" s="16"/>
      <c r="F345" s="16"/>
      <c r="G345" s="16"/>
      <c r="H345" s="16"/>
    </row>
    <row r="346" spans="1:8" s="61" customFormat="1" ht="12.75">
      <c r="A346" s="65"/>
      <c r="B346" s="16"/>
      <c r="F346" s="16"/>
      <c r="G346" s="16"/>
      <c r="H346" s="16"/>
    </row>
    <row r="347" spans="1:8" s="61" customFormat="1" ht="12.75">
      <c r="A347" s="65"/>
      <c r="B347" s="16"/>
      <c r="F347" s="16"/>
      <c r="G347" s="16"/>
      <c r="H347" s="16"/>
    </row>
    <row r="348" spans="1:8" s="61" customFormat="1" ht="12.75">
      <c r="A348" s="65"/>
      <c r="B348" s="16"/>
      <c r="F348" s="16"/>
      <c r="G348" s="16"/>
      <c r="H348" s="16"/>
    </row>
    <row r="349" spans="1:8" s="61" customFormat="1" ht="12.75">
      <c r="A349" s="65"/>
      <c r="B349" s="16"/>
      <c r="F349" s="16"/>
      <c r="G349" s="16"/>
      <c r="H349" s="16"/>
    </row>
    <row r="350" spans="1:8" s="61" customFormat="1" ht="12.75">
      <c r="A350" s="65"/>
      <c r="B350" s="16"/>
      <c r="F350" s="16"/>
      <c r="G350" s="16"/>
      <c r="H350" s="16"/>
    </row>
    <row r="351" spans="1:8" s="61" customFormat="1" ht="12.75">
      <c r="A351" s="65"/>
      <c r="B351" s="16"/>
      <c r="F351" s="16"/>
      <c r="G351" s="16"/>
      <c r="H351" s="16"/>
    </row>
    <row r="352" spans="1:8" s="61" customFormat="1" ht="12.75">
      <c r="A352" s="65"/>
      <c r="B352" s="16"/>
      <c r="F352" s="16"/>
      <c r="G352" s="16"/>
      <c r="H352" s="16"/>
    </row>
    <row r="353" spans="1:8" s="61" customFormat="1" ht="12.75">
      <c r="A353" s="65"/>
      <c r="B353" s="16"/>
      <c r="F353" s="16"/>
      <c r="G353" s="16"/>
      <c r="H353" s="16"/>
    </row>
    <row r="354" spans="1:8" s="61" customFormat="1" ht="12.75">
      <c r="A354" s="65"/>
      <c r="B354" s="16"/>
      <c r="F354" s="16"/>
      <c r="G354" s="16"/>
      <c r="H354" s="16"/>
    </row>
    <row r="355" spans="1:8" s="61" customFormat="1" ht="12.75">
      <c r="A355" s="65"/>
      <c r="B355" s="16"/>
      <c r="F355" s="16"/>
      <c r="G355" s="16"/>
      <c r="H355" s="16"/>
    </row>
    <row r="356" spans="1:8" s="61" customFormat="1" ht="12.75">
      <c r="A356" s="65"/>
      <c r="B356" s="16"/>
      <c r="F356" s="16"/>
      <c r="G356" s="16"/>
      <c r="H356" s="16"/>
    </row>
    <row r="357" spans="1:8" s="61" customFormat="1" ht="12.75">
      <c r="A357" s="65"/>
      <c r="B357" s="16"/>
      <c r="F357" s="16"/>
      <c r="G357" s="16"/>
      <c r="H357" s="16"/>
    </row>
    <row r="358" spans="1:8" s="61" customFormat="1" ht="12.75">
      <c r="A358" s="65"/>
      <c r="B358" s="16"/>
      <c r="F358" s="16"/>
      <c r="G358" s="16"/>
      <c r="H358" s="16"/>
    </row>
    <row r="359" spans="1:8" s="61" customFormat="1" ht="12.75">
      <c r="A359" s="65"/>
      <c r="B359" s="16"/>
      <c r="F359" s="16"/>
      <c r="G359" s="16"/>
      <c r="H359" s="16"/>
    </row>
    <row r="360" spans="1:8" s="61" customFormat="1" ht="12.75">
      <c r="A360" s="65"/>
      <c r="B360" s="16"/>
      <c r="F360" s="16"/>
      <c r="G360" s="16"/>
      <c r="H360" s="16"/>
    </row>
    <row r="361" spans="1:8" s="61" customFormat="1" ht="12.75">
      <c r="A361" s="65"/>
      <c r="B361" s="16"/>
      <c r="F361" s="16"/>
      <c r="G361" s="16"/>
      <c r="H361" s="16"/>
    </row>
    <row r="362" spans="1:8" s="61" customFormat="1" ht="12.75">
      <c r="A362" s="65"/>
      <c r="B362" s="16"/>
      <c r="F362" s="16"/>
      <c r="G362" s="16"/>
      <c r="H362" s="16"/>
    </row>
    <row r="363" spans="1:8" s="61" customFormat="1" ht="12.75">
      <c r="A363" s="65"/>
      <c r="B363" s="16"/>
      <c r="F363" s="16"/>
      <c r="G363" s="16"/>
      <c r="H363" s="16"/>
    </row>
    <row r="364" spans="1:8" s="61" customFormat="1" ht="12.75">
      <c r="A364" s="65"/>
      <c r="B364" s="16"/>
      <c r="F364" s="16"/>
      <c r="G364" s="16"/>
      <c r="H364" s="16"/>
    </row>
    <row r="365" spans="1:8" s="61" customFormat="1" ht="12.75">
      <c r="A365" s="65"/>
      <c r="B365" s="16"/>
      <c r="F365" s="16"/>
      <c r="G365" s="16"/>
      <c r="H365" s="16"/>
    </row>
    <row r="366" spans="1:8" s="61" customFormat="1" ht="12.75">
      <c r="A366" s="65"/>
      <c r="B366" s="16"/>
      <c r="F366" s="16"/>
      <c r="G366" s="16"/>
      <c r="H366" s="16"/>
    </row>
    <row r="367" spans="1:8" s="61" customFormat="1" ht="12.75">
      <c r="A367" s="65"/>
      <c r="B367" s="16"/>
      <c r="F367" s="16"/>
      <c r="G367" s="16"/>
      <c r="H367" s="16"/>
    </row>
    <row r="368" spans="1:8" s="61" customFormat="1" ht="12.75">
      <c r="A368" s="65"/>
      <c r="B368" s="16"/>
      <c r="F368" s="16"/>
      <c r="G368" s="16"/>
      <c r="H368" s="16"/>
    </row>
    <row r="369" spans="1:8" s="61" customFormat="1" ht="12.75">
      <c r="A369" s="65"/>
      <c r="B369" s="16"/>
      <c r="F369" s="16"/>
      <c r="G369" s="16"/>
      <c r="H369" s="16"/>
    </row>
    <row r="370" spans="1:8" s="61" customFormat="1" ht="12.75">
      <c r="A370" s="65"/>
      <c r="B370" s="16"/>
      <c r="F370" s="16"/>
      <c r="G370" s="16"/>
      <c r="H370" s="16"/>
    </row>
    <row r="371" spans="1:8" s="61" customFormat="1" ht="12.75">
      <c r="A371" s="65"/>
      <c r="B371" s="16"/>
      <c r="F371" s="16"/>
      <c r="G371" s="16"/>
      <c r="H371" s="16"/>
    </row>
    <row r="372" spans="1:8" s="61" customFormat="1" ht="12.75">
      <c r="A372" s="65"/>
      <c r="B372" s="16"/>
      <c r="F372" s="16"/>
      <c r="G372" s="16"/>
      <c r="H372" s="16"/>
    </row>
    <row r="373" spans="1:8" s="61" customFormat="1" ht="12.75">
      <c r="A373" s="65"/>
      <c r="B373" s="16"/>
      <c r="F373" s="16"/>
      <c r="G373" s="16"/>
      <c r="H373" s="16"/>
    </row>
    <row r="374" spans="1:8" s="61" customFormat="1" ht="12.75">
      <c r="A374" s="65"/>
      <c r="B374" s="16"/>
      <c r="F374" s="16"/>
      <c r="G374" s="16"/>
      <c r="H374" s="16"/>
    </row>
    <row r="375" spans="1:8" s="61" customFormat="1" ht="12.75">
      <c r="A375" s="65"/>
      <c r="B375" s="16"/>
      <c r="F375" s="16"/>
      <c r="G375" s="16"/>
      <c r="H375" s="16"/>
    </row>
    <row r="376" spans="1:8" s="61" customFormat="1" ht="12.75">
      <c r="A376" s="65"/>
      <c r="B376" s="16"/>
      <c r="F376" s="16"/>
      <c r="G376" s="16"/>
      <c r="H376" s="16"/>
    </row>
    <row r="377" spans="1:8" s="61" customFormat="1" ht="12.75">
      <c r="A377" s="65"/>
      <c r="B377" s="16"/>
      <c r="F377" s="16"/>
      <c r="G377" s="16"/>
      <c r="H377" s="16"/>
    </row>
    <row r="378" spans="1:8" s="61" customFormat="1" ht="12.75">
      <c r="A378" s="65"/>
      <c r="B378" s="16"/>
      <c r="F378" s="16"/>
      <c r="G378" s="16"/>
      <c r="H378" s="16"/>
    </row>
    <row r="379" spans="1:8" s="61" customFormat="1" ht="12.75">
      <c r="A379" s="65"/>
      <c r="B379" s="16"/>
      <c r="F379" s="16"/>
      <c r="G379" s="16"/>
      <c r="H379" s="16"/>
    </row>
    <row r="380" spans="1:8" s="61" customFormat="1" ht="12.75">
      <c r="A380" s="65"/>
      <c r="B380" s="16"/>
      <c r="F380" s="16"/>
      <c r="G380" s="16"/>
      <c r="H380" s="16"/>
    </row>
    <row r="381" spans="1:8" s="61" customFormat="1" ht="12.75">
      <c r="A381" s="65"/>
      <c r="B381" s="16"/>
      <c r="F381" s="16"/>
      <c r="G381" s="16"/>
      <c r="H381" s="16"/>
    </row>
    <row r="382" spans="1:8" s="61" customFormat="1" ht="12.75">
      <c r="A382" s="65"/>
      <c r="B382" s="16"/>
      <c r="F382" s="16"/>
      <c r="G382" s="16"/>
      <c r="H382" s="16"/>
    </row>
    <row r="383" spans="1:8" s="61" customFormat="1" ht="12.75">
      <c r="A383" s="65"/>
      <c r="B383" s="16"/>
      <c r="F383" s="16"/>
      <c r="G383" s="16"/>
      <c r="H383" s="16"/>
    </row>
    <row r="384" spans="1:8" s="61" customFormat="1" ht="12.75">
      <c r="A384" s="65"/>
      <c r="B384" s="16"/>
      <c r="F384" s="16"/>
      <c r="G384" s="16"/>
      <c r="H384" s="16"/>
    </row>
    <row r="385" spans="1:8" s="61" customFormat="1" ht="12.75">
      <c r="A385" s="65"/>
      <c r="B385" s="16"/>
      <c r="F385" s="16"/>
      <c r="G385" s="16"/>
      <c r="H385" s="16"/>
    </row>
    <row r="386" spans="1:8" s="61" customFormat="1" ht="12.75">
      <c r="A386" s="65"/>
      <c r="B386" s="16"/>
      <c r="F386" s="16"/>
      <c r="G386" s="16"/>
      <c r="H386" s="16"/>
    </row>
    <row r="387" spans="1:8" s="61" customFormat="1" ht="12.75">
      <c r="A387" s="65"/>
      <c r="B387" s="16"/>
      <c r="F387" s="16"/>
      <c r="G387" s="16"/>
      <c r="H387" s="16"/>
    </row>
    <row r="388" spans="1:8" s="61" customFormat="1" ht="12.75">
      <c r="A388" s="65"/>
      <c r="B388" s="16"/>
      <c r="F388" s="16"/>
      <c r="G388" s="16"/>
      <c r="H388" s="16"/>
    </row>
    <row r="389" spans="1:8" s="61" customFormat="1" ht="12.75">
      <c r="A389" s="65"/>
      <c r="B389" s="16"/>
      <c r="F389" s="16"/>
      <c r="G389" s="16"/>
      <c r="H389" s="16"/>
    </row>
    <row r="390" spans="1:8" s="61" customFormat="1" ht="12.75">
      <c r="A390" s="65"/>
      <c r="B390" s="16"/>
      <c r="F390" s="16"/>
      <c r="G390" s="16"/>
      <c r="H390" s="16"/>
    </row>
    <row r="391" spans="1:8" s="61" customFormat="1" ht="12.75">
      <c r="A391" s="65"/>
      <c r="B391" s="16"/>
      <c r="F391" s="16"/>
      <c r="G391" s="16"/>
      <c r="H391" s="16"/>
    </row>
    <row r="392" spans="1:8" s="61" customFormat="1" ht="12.75">
      <c r="A392" s="65"/>
      <c r="B392" s="16"/>
      <c r="F392" s="16"/>
      <c r="G392" s="16"/>
      <c r="H392" s="16"/>
    </row>
    <row r="393" spans="1:8" s="61" customFormat="1" ht="12.75">
      <c r="A393" s="65"/>
      <c r="B393" s="16"/>
      <c r="F393" s="16"/>
      <c r="G393" s="16"/>
      <c r="H393" s="16"/>
    </row>
    <row r="394" spans="1:8" s="61" customFormat="1" ht="12.75">
      <c r="A394" s="65"/>
      <c r="B394" s="16"/>
      <c r="F394" s="16"/>
      <c r="G394" s="16"/>
      <c r="H394" s="16"/>
    </row>
    <row r="395" spans="1:8" s="61" customFormat="1" ht="12.75">
      <c r="A395" s="65"/>
      <c r="B395" s="16"/>
      <c r="F395" s="16"/>
      <c r="G395" s="16"/>
      <c r="H395" s="16"/>
    </row>
    <row r="396" spans="1:8" s="61" customFormat="1" ht="12.75">
      <c r="A396" s="65"/>
      <c r="B396" s="16"/>
      <c r="F396" s="16"/>
      <c r="G396" s="16"/>
      <c r="H396" s="16"/>
    </row>
    <row r="397" spans="1:8" s="61" customFormat="1" ht="12.75">
      <c r="A397" s="65"/>
      <c r="B397" s="16"/>
      <c r="F397" s="16"/>
      <c r="G397" s="16"/>
      <c r="H397" s="16"/>
    </row>
    <row r="398" spans="1:8" s="61" customFormat="1" ht="12.75">
      <c r="A398" s="65"/>
      <c r="B398" s="16"/>
      <c r="F398" s="16"/>
      <c r="G398" s="16"/>
      <c r="H398" s="16"/>
    </row>
    <row r="399" spans="1:8" s="61" customFormat="1" ht="12.75">
      <c r="A399" s="65"/>
      <c r="B399" s="16"/>
      <c r="F399" s="16"/>
      <c r="G399" s="16"/>
      <c r="H399" s="16"/>
    </row>
    <row r="400" spans="1:8" s="61" customFormat="1" ht="12.75">
      <c r="A400" s="65"/>
      <c r="B400" s="16"/>
      <c r="F400" s="16"/>
      <c r="G400" s="16"/>
      <c r="H400" s="16"/>
    </row>
    <row r="401" spans="1:8" s="61" customFormat="1" ht="12.75">
      <c r="A401" s="65"/>
      <c r="B401" s="16"/>
      <c r="F401" s="16"/>
      <c r="G401" s="16"/>
      <c r="H401" s="16"/>
    </row>
    <row r="402" spans="1:8" s="61" customFormat="1" ht="12.75">
      <c r="A402" s="65"/>
      <c r="B402" s="16"/>
      <c r="F402" s="16"/>
      <c r="G402" s="16"/>
      <c r="H402" s="16"/>
    </row>
    <row r="403" spans="1:8" s="61" customFormat="1" ht="12.75">
      <c r="A403" s="65"/>
      <c r="B403" s="16"/>
      <c r="F403" s="16"/>
      <c r="G403" s="16"/>
      <c r="H403" s="16"/>
    </row>
    <row r="404" spans="1:8" s="61" customFormat="1" ht="12.75">
      <c r="A404" s="65"/>
      <c r="B404" s="16"/>
      <c r="F404" s="16"/>
      <c r="G404" s="16"/>
      <c r="H404" s="16"/>
    </row>
    <row r="405" spans="1:8" s="61" customFormat="1" ht="12.75">
      <c r="A405" s="65"/>
      <c r="B405" s="16"/>
      <c r="F405" s="16"/>
      <c r="G405" s="16"/>
      <c r="H405" s="16"/>
    </row>
    <row r="406" spans="1:8" s="61" customFormat="1" ht="12.75">
      <c r="A406" s="65"/>
      <c r="B406" s="16"/>
      <c r="F406" s="16"/>
      <c r="G406" s="16"/>
      <c r="H406" s="16"/>
    </row>
    <row r="407" spans="1:8" s="61" customFormat="1" ht="12.75">
      <c r="A407" s="65"/>
      <c r="B407" s="16"/>
      <c r="F407" s="16"/>
      <c r="G407" s="16"/>
      <c r="H407" s="16"/>
    </row>
    <row r="408" spans="1:8" s="61" customFormat="1" ht="12.75">
      <c r="A408" s="65"/>
      <c r="B408" s="16"/>
      <c r="F408" s="16"/>
      <c r="G408" s="16"/>
      <c r="H408" s="16"/>
    </row>
    <row r="409" spans="1:8" s="61" customFormat="1" ht="12.75">
      <c r="A409" s="65"/>
      <c r="B409" s="16"/>
      <c r="F409" s="16"/>
      <c r="G409" s="16"/>
      <c r="H409" s="16"/>
    </row>
    <row r="410" spans="1:8" s="61" customFormat="1" ht="12.75">
      <c r="A410" s="65"/>
      <c r="B410" s="16"/>
      <c r="F410" s="16"/>
      <c r="G410" s="16"/>
      <c r="H410" s="16"/>
    </row>
    <row r="411" spans="1:8" s="61" customFormat="1" ht="12.75">
      <c r="A411" s="65"/>
      <c r="B411" s="16"/>
      <c r="F411" s="16"/>
      <c r="G411" s="16"/>
      <c r="H411" s="16"/>
    </row>
    <row r="412" spans="1:8" s="61" customFormat="1" ht="12.75">
      <c r="A412" s="65"/>
      <c r="B412" s="16"/>
      <c r="F412" s="16"/>
      <c r="G412" s="16"/>
      <c r="H412" s="16"/>
    </row>
    <row r="413" spans="1:8" s="61" customFormat="1" ht="12.75">
      <c r="A413" s="65"/>
      <c r="B413" s="16"/>
      <c r="F413" s="16"/>
      <c r="G413" s="16"/>
      <c r="H413" s="16"/>
    </row>
    <row r="414" spans="1:8" s="61" customFormat="1" ht="12.75">
      <c r="A414" s="65"/>
      <c r="B414" s="16"/>
      <c r="F414" s="16"/>
      <c r="G414" s="16"/>
      <c r="H414" s="16"/>
    </row>
    <row r="415" spans="1:8" s="61" customFormat="1" ht="12.75">
      <c r="A415" s="65"/>
      <c r="B415" s="16"/>
      <c r="F415" s="16"/>
      <c r="G415" s="16"/>
      <c r="H415" s="16"/>
    </row>
    <row r="416" spans="1:8" s="61" customFormat="1" ht="12.75">
      <c r="A416" s="65"/>
      <c r="B416" s="16"/>
      <c r="F416" s="16"/>
      <c r="G416" s="16"/>
      <c r="H416" s="16"/>
    </row>
    <row r="417" spans="1:8" s="61" customFormat="1" ht="12.75">
      <c r="A417" s="65"/>
      <c r="B417" s="16"/>
      <c r="F417" s="16"/>
      <c r="G417" s="16"/>
      <c r="H417" s="16"/>
    </row>
    <row r="418" spans="1:8" s="61" customFormat="1" ht="12.75">
      <c r="A418" s="65"/>
      <c r="B418" s="16"/>
      <c r="F418" s="16"/>
      <c r="G418" s="16"/>
      <c r="H418" s="16"/>
    </row>
    <row r="419" spans="1:8" s="61" customFormat="1" ht="12.75">
      <c r="A419" s="65"/>
      <c r="B419" s="16"/>
      <c r="F419" s="16"/>
      <c r="G419" s="16"/>
      <c r="H419" s="16"/>
    </row>
    <row r="420" spans="1:8" s="61" customFormat="1" ht="12.75">
      <c r="A420" s="65"/>
      <c r="B420" s="16"/>
      <c r="F420" s="16"/>
      <c r="G420" s="16"/>
      <c r="H420" s="16"/>
    </row>
    <row r="421" spans="1:8" s="61" customFormat="1" ht="12.75">
      <c r="A421" s="65"/>
      <c r="B421" s="16"/>
      <c r="F421" s="16"/>
      <c r="G421" s="16"/>
      <c r="H421" s="16"/>
    </row>
    <row r="422" spans="1:8" s="61" customFormat="1" ht="12.75">
      <c r="A422" s="65"/>
      <c r="B422" s="16"/>
      <c r="F422" s="16"/>
      <c r="G422" s="16"/>
      <c r="H422" s="16"/>
    </row>
    <row r="423" spans="1:8" s="61" customFormat="1" ht="12.75">
      <c r="A423" s="65"/>
      <c r="B423" s="16"/>
      <c r="F423" s="16"/>
      <c r="G423" s="16"/>
      <c r="H423" s="16"/>
    </row>
    <row r="424" spans="1:8" s="61" customFormat="1" ht="12.75">
      <c r="A424" s="65"/>
      <c r="B424" s="16"/>
      <c r="F424" s="16"/>
      <c r="G424" s="16"/>
      <c r="H424" s="16"/>
    </row>
    <row r="425" spans="1:8" s="61" customFormat="1" ht="12.75">
      <c r="A425" s="65"/>
      <c r="B425" s="16"/>
      <c r="F425" s="16"/>
      <c r="G425" s="16"/>
      <c r="H425" s="16"/>
    </row>
    <row r="426" spans="1:8" s="61" customFormat="1" ht="12.75">
      <c r="A426" s="65"/>
      <c r="B426" s="16"/>
      <c r="F426" s="16"/>
      <c r="G426" s="16"/>
      <c r="H426" s="16"/>
    </row>
    <row r="427" spans="1:8" s="61" customFormat="1" ht="12.75">
      <c r="A427" s="65"/>
      <c r="B427" s="16"/>
      <c r="F427" s="16"/>
      <c r="G427" s="16"/>
      <c r="H427" s="16"/>
    </row>
    <row r="428" spans="1:8" s="61" customFormat="1" ht="12.75">
      <c r="A428" s="65"/>
      <c r="B428" s="16"/>
      <c r="F428" s="16"/>
      <c r="G428" s="16"/>
      <c r="H428" s="16"/>
    </row>
    <row r="429" spans="1:8" s="61" customFormat="1" ht="12.75">
      <c r="A429" s="65"/>
      <c r="B429" s="16"/>
      <c r="F429" s="16"/>
      <c r="G429" s="16"/>
      <c r="H429" s="16"/>
    </row>
    <row r="430" spans="1:8" s="61" customFormat="1" ht="12.75">
      <c r="A430" s="65"/>
      <c r="B430" s="16"/>
      <c r="F430" s="16"/>
      <c r="G430" s="16"/>
      <c r="H430" s="16"/>
    </row>
    <row r="431" spans="1:8" s="61" customFormat="1" ht="12.75">
      <c r="A431" s="65"/>
      <c r="B431" s="16"/>
      <c r="F431" s="16"/>
      <c r="G431" s="16"/>
      <c r="H431" s="16"/>
    </row>
    <row r="432" spans="1:8" s="61" customFormat="1" ht="12.75">
      <c r="A432" s="65"/>
      <c r="B432" s="16"/>
      <c r="F432" s="16"/>
      <c r="G432" s="16"/>
      <c r="H432" s="16"/>
    </row>
    <row r="433" spans="1:8" s="61" customFormat="1" ht="12.75">
      <c r="A433" s="65"/>
      <c r="B433" s="16"/>
      <c r="F433" s="16"/>
      <c r="G433" s="16"/>
      <c r="H433" s="16"/>
    </row>
    <row r="434" spans="1:8" s="61" customFormat="1" ht="12.75">
      <c r="A434" s="65"/>
      <c r="B434" s="16"/>
      <c r="F434" s="16"/>
      <c r="G434" s="16"/>
      <c r="H434" s="16"/>
    </row>
    <row r="435" spans="1:8" s="61" customFormat="1" ht="12.75">
      <c r="A435" s="65"/>
      <c r="B435" s="16"/>
      <c r="F435" s="16"/>
      <c r="G435" s="16"/>
      <c r="H435" s="16"/>
    </row>
    <row r="436" spans="1:8" s="61" customFormat="1" ht="12.75">
      <c r="A436" s="65"/>
      <c r="B436" s="16"/>
      <c r="F436" s="16"/>
      <c r="G436" s="16"/>
      <c r="H436" s="16"/>
    </row>
    <row r="437" spans="1:8" s="61" customFormat="1" ht="12.75">
      <c r="A437" s="65"/>
      <c r="B437" s="16"/>
      <c r="F437" s="16"/>
      <c r="G437" s="16"/>
      <c r="H437" s="16"/>
    </row>
    <row r="438" spans="1:8" s="61" customFormat="1" ht="12.75">
      <c r="A438" s="65"/>
      <c r="B438" s="16"/>
      <c r="F438" s="16"/>
      <c r="G438" s="16"/>
      <c r="H438" s="16"/>
    </row>
    <row r="439" spans="1:8" s="61" customFormat="1" ht="12.75">
      <c r="A439" s="65"/>
      <c r="B439" s="16"/>
      <c r="F439" s="16"/>
      <c r="G439" s="16"/>
      <c r="H439" s="16"/>
    </row>
    <row r="440" spans="1:8" s="61" customFormat="1" ht="12.75">
      <c r="A440" s="65"/>
      <c r="B440" s="16"/>
      <c r="F440" s="16"/>
      <c r="G440" s="16"/>
      <c r="H440" s="16"/>
    </row>
    <row r="441" spans="1:8" s="61" customFormat="1" ht="12.75">
      <c r="A441" s="65"/>
      <c r="B441" s="16"/>
      <c r="F441" s="16"/>
      <c r="G441" s="16"/>
      <c r="H441" s="16"/>
    </row>
    <row r="442" spans="1:8" s="61" customFormat="1" ht="12.75">
      <c r="A442" s="65"/>
      <c r="B442" s="16"/>
      <c r="F442" s="16"/>
      <c r="G442" s="16"/>
      <c r="H442" s="16"/>
    </row>
    <row r="443" spans="1:8" s="61" customFormat="1" ht="12.75">
      <c r="A443" s="65"/>
      <c r="B443" s="16"/>
      <c r="F443" s="16"/>
      <c r="G443" s="16"/>
      <c r="H443" s="16"/>
    </row>
    <row r="444" spans="1:8" s="61" customFormat="1" ht="12.75">
      <c r="A444" s="65"/>
      <c r="B444" s="16"/>
      <c r="F444" s="16"/>
      <c r="G444" s="16"/>
      <c r="H444" s="16"/>
    </row>
    <row r="445" spans="1:8" s="61" customFormat="1" ht="12.75">
      <c r="A445" s="65"/>
      <c r="B445" s="16"/>
      <c r="F445" s="16"/>
      <c r="G445" s="16"/>
      <c r="H445" s="16"/>
    </row>
    <row r="446" spans="1:8" s="61" customFormat="1" ht="12.75">
      <c r="A446" s="65"/>
      <c r="B446" s="16"/>
      <c r="F446" s="16"/>
      <c r="G446" s="16"/>
      <c r="H446" s="16"/>
    </row>
    <row r="447" spans="1:8" s="61" customFormat="1" ht="12.75">
      <c r="A447" s="65"/>
      <c r="B447" s="16"/>
      <c r="F447" s="16"/>
      <c r="G447" s="16"/>
      <c r="H447" s="16"/>
    </row>
    <row r="448" spans="1:8" s="61" customFormat="1" ht="12.75">
      <c r="A448" s="65"/>
      <c r="B448" s="16"/>
      <c r="F448" s="16"/>
      <c r="G448" s="16"/>
      <c r="H448" s="16"/>
    </row>
    <row r="449" spans="1:8" s="61" customFormat="1" ht="12.75">
      <c r="A449" s="65"/>
      <c r="B449" s="16"/>
      <c r="F449" s="16"/>
      <c r="G449" s="16"/>
      <c r="H449" s="16"/>
    </row>
    <row r="450" spans="1:8" s="61" customFormat="1" ht="12.75">
      <c r="A450" s="65"/>
      <c r="B450" s="16"/>
      <c r="F450" s="16"/>
      <c r="G450" s="16"/>
      <c r="H450" s="16"/>
    </row>
    <row r="451" spans="1:8" s="61" customFormat="1" ht="12.75">
      <c r="A451" s="65"/>
      <c r="B451" s="16"/>
      <c r="F451" s="16"/>
      <c r="G451" s="16"/>
      <c r="H451" s="16"/>
    </row>
    <row r="452" spans="1:8" s="61" customFormat="1" ht="12.75">
      <c r="A452" s="65"/>
      <c r="B452" s="16"/>
      <c r="F452" s="16"/>
      <c r="G452" s="16"/>
      <c r="H452" s="16"/>
    </row>
    <row r="453" spans="1:8" s="61" customFormat="1" ht="12.75">
      <c r="A453" s="65"/>
      <c r="B453" s="16"/>
      <c r="F453" s="16"/>
      <c r="G453" s="16"/>
      <c r="H453" s="16"/>
    </row>
    <row r="454" spans="1:8" s="61" customFormat="1" ht="12.75">
      <c r="A454" s="65"/>
      <c r="B454" s="16"/>
      <c r="F454" s="16"/>
      <c r="G454" s="16"/>
      <c r="H454" s="16"/>
    </row>
    <row r="455" spans="1:8" s="61" customFormat="1" ht="12.75">
      <c r="A455" s="65"/>
      <c r="B455" s="16"/>
      <c r="F455" s="16"/>
      <c r="G455" s="16"/>
      <c r="H455" s="16"/>
    </row>
    <row r="456" spans="1:8" s="61" customFormat="1" ht="12.75">
      <c r="A456" s="65"/>
      <c r="B456" s="16"/>
      <c r="F456" s="16"/>
      <c r="G456" s="16"/>
      <c r="H456" s="16"/>
    </row>
    <row r="457" spans="1:8" s="61" customFormat="1" ht="12.75">
      <c r="A457" s="65"/>
      <c r="B457" s="16"/>
      <c r="F457" s="16"/>
      <c r="G457" s="16"/>
      <c r="H457" s="16"/>
    </row>
    <row r="458" spans="1:8" s="61" customFormat="1" ht="12.75">
      <c r="A458" s="65"/>
      <c r="B458" s="16"/>
      <c r="F458" s="16"/>
      <c r="G458" s="16"/>
      <c r="H458" s="16"/>
    </row>
    <row r="459" spans="1:8" s="61" customFormat="1" ht="12.75">
      <c r="A459" s="65"/>
      <c r="B459" s="16"/>
      <c r="F459" s="16"/>
      <c r="G459" s="16"/>
      <c r="H459" s="16"/>
    </row>
    <row r="460" spans="1:8" s="61" customFormat="1" ht="12.75">
      <c r="A460" s="65"/>
      <c r="B460" s="16"/>
      <c r="F460" s="16"/>
      <c r="G460" s="16"/>
      <c r="H460" s="16"/>
    </row>
    <row r="461" spans="1:8" s="61" customFormat="1" ht="12.75">
      <c r="A461" s="65"/>
      <c r="B461" s="16"/>
      <c r="F461" s="16"/>
      <c r="G461" s="16"/>
      <c r="H461" s="16"/>
    </row>
    <row r="462" spans="1:8" s="61" customFormat="1" ht="12.75">
      <c r="A462" s="65"/>
      <c r="B462" s="16"/>
      <c r="F462" s="16"/>
      <c r="G462" s="16"/>
      <c r="H462" s="16"/>
    </row>
    <row r="463" spans="1:8" s="61" customFormat="1" ht="12.75">
      <c r="A463" s="65"/>
      <c r="B463" s="16"/>
      <c r="F463" s="16"/>
      <c r="G463" s="16"/>
      <c r="H463" s="16"/>
    </row>
    <row r="464" spans="1:8" s="61" customFormat="1" ht="12.75">
      <c r="A464" s="65"/>
      <c r="B464" s="16"/>
      <c r="F464" s="16"/>
      <c r="G464" s="16"/>
      <c r="H464" s="16"/>
    </row>
    <row r="465" spans="1:8" s="61" customFormat="1" ht="12.75">
      <c r="A465" s="65"/>
      <c r="B465" s="16"/>
      <c r="F465" s="16"/>
      <c r="G465" s="16"/>
      <c r="H465" s="16"/>
    </row>
    <row r="466" spans="1:8" s="61" customFormat="1" ht="12.75">
      <c r="A466" s="65"/>
      <c r="B466" s="16"/>
      <c r="F466" s="16"/>
      <c r="G466" s="16"/>
      <c r="H466" s="16"/>
    </row>
    <row r="467" spans="1:8" s="61" customFormat="1" ht="12.75">
      <c r="A467" s="65"/>
      <c r="B467" s="16"/>
      <c r="F467" s="16"/>
      <c r="G467" s="16"/>
      <c r="H467" s="16"/>
    </row>
    <row r="468" spans="1:8" s="61" customFormat="1" ht="12.75">
      <c r="A468" s="65"/>
      <c r="B468" s="16"/>
      <c r="F468" s="16"/>
      <c r="G468" s="16"/>
      <c r="H468" s="16"/>
    </row>
    <row r="469" spans="1:8" s="61" customFormat="1" ht="12.75">
      <c r="A469" s="65"/>
      <c r="B469" s="16"/>
      <c r="F469" s="16"/>
      <c r="G469" s="16"/>
      <c r="H469" s="16"/>
    </row>
    <row r="470" spans="1:8" s="61" customFormat="1" ht="12.75">
      <c r="A470" s="65"/>
      <c r="B470" s="16"/>
      <c r="F470" s="16"/>
      <c r="G470" s="16"/>
      <c r="H470" s="16"/>
    </row>
    <row r="471" spans="1:8" s="61" customFormat="1" ht="12.75">
      <c r="A471" s="65"/>
      <c r="B471" s="16"/>
      <c r="F471" s="16"/>
      <c r="G471" s="16"/>
      <c r="H471" s="16"/>
    </row>
    <row r="472" spans="1:8" s="61" customFormat="1" ht="12.75">
      <c r="A472" s="65"/>
      <c r="B472" s="16"/>
      <c r="F472" s="16"/>
      <c r="G472" s="16"/>
      <c r="H472" s="16"/>
    </row>
    <row r="473" spans="1:8" s="61" customFormat="1" ht="12.75">
      <c r="A473" s="65"/>
      <c r="B473" s="16"/>
      <c r="F473" s="16"/>
      <c r="G473" s="16"/>
      <c r="H473" s="16"/>
    </row>
    <row r="474" spans="1:8" s="61" customFormat="1" ht="12.75">
      <c r="A474" s="65"/>
      <c r="B474" s="16"/>
      <c r="F474" s="16"/>
      <c r="G474" s="16"/>
      <c r="H474" s="16"/>
    </row>
    <row r="475" spans="1:8" s="61" customFormat="1" ht="12.75">
      <c r="A475" s="65"/>
      <c r="B475" s="16"/>
      <c r="F475" s="16"/>
      <c r="G475" s="16"/>
      <c r="H475" s="16"/>
    </row>
    <row r="476" spans="1:8" s="61" customFormat="1" ht="12.75">
      <c r="A476" s="65"/>
      <c r="B476" s="16"/>
      <c r="F476" s="16"/>
      <c r="G476" s="16"/>
      <c r="H476" s="16"/>
    </row>
    <row r="477" spans="1:8" s="61" customFormat="1" ht="12.75">
      <c r="A477" s="65"/>
      <c r="B477" s="16"/>
      <c r="F477" s="16"/>
      <c r="G477" s="16"/>
      <c r="H477" s="16"/>
    </row>
    <row r="478" spans="1:8" s="61" customFormat="1" ht="12.75">
      <c r="A478" s="65"/>
      <c r="B478" s="16"/>
      <c r="F478" s="16"/>
      <c r="G478" s="16"/>
      <c r="H478" s="16"/>
    </row>
    <row r="479" spans="1:8" s="61" customFormat="1" ht="12.75">
      <c r="A479" s="65"/>
      <c r="B479" s="16"/>
      <c r="F479" s="16"/>
      <c r="G479" s="16"/>
      <c r="H479" s="16"/>
    </row>
    <row r="480" spans="1:8" s="61" customFormat="1" ht="12.75">
      <c r="A480" s="65"/>
      <c r="B480" s="16"/>
      <c r="F480" s="16"/>
      <c r="G480" s="16"/>
      <c r="H480" s="16"/>
    </row>
    <row r="481" spans="1:8" s="61" customFormat="1" ht="12.75">
      <c r="A481" s="65"/>
      <c r="B481" s="16"/>
      <c r="F481" s="16"/>
      <c r="G481" s="16"/>
      <c r="H481" s="16"/>
    </row>
    <row r="482" spans="1:8" s="61" customFormat="1" ht="12.75">
      <c r="A482" s="65"/>
      <c r="B482" s="16"/>
      <c r="F482" s="16"/>
      <c r="G482" s="16"/>
      <c r="H482" s="16"/>
    </row>
    <row r="483" spans="1:8" s="61" customFormat="1" ht="12.75">
      <c r="A483" s="65"/>
      <c r="B483" s="16"/>
      <c r="F483" s="16"/>
      <c r="G483" s="16"/>
      <c r="H483" s="16"/>
    </row>
    <row r="484" spans="1:8" s="61" customFormat="1" ht="12.75">
      <c r="A484" s="65"/>
      <c r="B484" s="16"/>
      <c r="F484" s="16"/>
      <c r="G484" s="16"/>
      <c r="H484" s="16"/>
    </row>
    <row r="485" spans="1:8" s="61" customFormat="1" ht="12.75">
      <c r="A485" s="65"/>
      <c r="B485" s="16"/>
      <c r="F485" s="16"/>
      <c r="G485" s="16"/>
      <c r="H485" s="16"/>
    </row>
    <row r="486" spans="1:8" s="61" customFormat="1" ht="12.75">
      <c r="A486" s="65"/>
      <c r="B486" s="16"/>
      <c r="F486" s="16"/>
      <c r="G486" s="16"/>
      <c r="H486" s="16"/>
    </row>
    <row r="487" spans="1:8" s="61" customFormat="1" ht="12.75">
      <c r="A487" s="65"/>
      <c r="B487" s="16"/>
      <c r="F487" s="16"/>
      <c r="G487" s="16"/>
      <c r="H487" s="16"/>
    </row>
    <row r="488" spans="1:8" s="61" customFormat="1" ht="12.75">
      <c r="A488" s="65"/>
      <c r="B488" s="16"/>
      <c r="F488" s="16"/>
      <c r="G488" s="16"/>
      <c r="H488" s="16"/>
    </row>
    <row r="489" spans="1:8" s="61" customFormat="1" ht="12.75">
      <c r="A489" s="65"/>
      <c r="B489" s="16"/>
      <c r="F489" s="16"/>
      <c r="G489" s="16"/>
      <c r="H489" s="16"/>
    </row>
    <row r="490" spans="1:8" s="61" customFormat="1" ht="12.75">
      <c r="A490" s="65"/>
      <c r="B490" s="16"/>
      <c r="F490" s="16"/>
      <c r="G490" s="16"/>
      <c r="H490" s="16"/>
    </row>
    <row r="491" spans="1:8" s="61" customFormat="1" ht="12.75">
      <c r="A491" s="65"/>
      <c r="B491" s="16"/>
      <c r="F491" s="16"/>
      <c r="G491" s="16"/>
      <c r="H491" s="16"/>
    </row>
    <row r="492" spans="1:8" s="61" customFormat="1" ht="12.75">
      <c r="A492" s="65"/>
      <c r="B492" s="16"/>
      <c r="F492" s="16"/>
      <c r="G492" s="16"/>
      <c r="H492" s="16"/>
    </row>
    <row r="493" spans="1:8" s="61" customFormat="1" ht="12.75">
      <c r="A493" s="65"/>
      <c r="B493" s="16"/>
      <c r="F493" s="16"/>
      <c r="G493" s="16"/>
      <c r="H493" s="16"/>
    </row>
    <row r="494" spans="1:8" s="61" customFormat="1" ht="12.75">
      <c r="A494" s="65"/>
      <c r="B494" s="16"/>
      <c r="F494" s="16"/>
      <c r="G494" s="16"/>
      <c r="H494" s="16"/>
    </row>
    <row r="495" spans="1:8" s="61" customFormat="1" ht="12.75">
      <c r="A495" s="65"/>
      <c r="B495" s="16"/>
      <c r="F495" s="16"/>
      <c r="G495" s="16"/>
      <c r="H495" s="16"/>
    </row>
    <row r="496" spans="1:8" s="61" customFormat="1" ht="12.75">
      <c r="A496" s="65"/>
      <c r="B496" s="16"/>
      <c r="F496" s="16"/>
      <c r="G496" s="16"/>
      <c r="H496" s="16"/>
    </row>
    <row r="497" spans="1:8" s="61" customFormat="1" ht="12.75">
      <c r="A497" s="65"/>
      <c r="B497" s="16"/>
      <c r="F497" s="16"/>
      <c r="G497" s="16"/>
      <c r="H497" s="16"/>
    </row>
    <row r="498" spans="1:8" s="61" customFormat="1" ht="12.75">
      <c r="A498" s="65"/>
      <c r="B498" s="16"/>
      <c r="F498" s="16"/>
      <c r="G498" s="16"/>
      <c r="H498" s="16"/>
    </row>
    <row r="499" spans="1:8" s="61" customFormat="1" ht="12.75">
      <c r="A499" s="65"/>
      <c r="B499" s="16"/>
      <c r="F499" s="16"/>
      <c r="G499" s="16"/>
      <c r="H499" s="16"/>
    </row>
    <row r="500" spans="1:8" s="61" customFormat="1" ht="12.75">
      <c r="A500" s="65"/>
      <c r="B500" s="16"/>
      <c r="F500" s="16"/>
      <c r="G500" s="16"/>
      <c r="H500" s="16"/>
    </row>
    <row r="501" spans="1:8" s="61" customFormat="1" ht="12.75">
      <c r="A501" s="65"/>
      <c r="B501" s="16"/>
      <c r="F501" s="16"/>
      <c r="G501" s="16"/>
      <c r="H501" s="16"/>
    </row>
    <row r="502" spans="1:8" s="61" customFormat="1" ht="12.75">
      <c r="A502" s="65"/>
      <c r="B502" s="16"/>
      <c r="F502" s="16"/>
      <c r="G502" s="16"/>
      <c r="H502" s="16"/>
    </row>
    <row r="503" spans="1:8" s="61" customFormat="1" ht="12.75">
      <c r="A503" s="65"/>
      <c r="B503" s="16"/>
      <c r="F503" s="16"/>
      <c r="G503" s="16"/>
      <c r="H503" s="16"/>
    </row>
    <row r="504" spans="1:8" s="61" customFormat="1" ht="12.75">
      <c r="A504" s="65"/>
      <c r="B504" s="16"/>
      <c r="F504" s="16"/>
      <c r="G504" s="16"/>
      <c r="H504" s="16"/>
    </row>
    <row r="505" spans="1:8" s="61" customFormat="1" ht="12.75">
      <c r="A505" s="65"/>
      <c r="B505" s="16"/>
      <c r="F505" s="16"/>
      <c r="G505" s="16"/>
      <c r="H505" s="16"/>
    </row>
    <row r="506" spans="1:8" s="61" customFormat="1" ht="12.75">
      <c r="A506" s="65"/>
      <c r="B506" s="16"/>
      <c r="F506" s="16"/>
      <c r="G506" s="16"/>
      <c r="H506" s="16"/>
    </row>
    <row r="507" spans="1:8" s="61" customFormat="1" ht="12.75">
      <c r="A507" s="65"/>
      <c r="B507" s="16"/>
      <c r="F507" s="16"/>
      <c r="G507" s="16"/>
      <c r="H507" s="16"/>
    </row>
    <row r="508" spans="1:8" s="61" customFormat="1" ht="12.75">
      <c r="A508" s="65"/>
      <c r="B508" s="16"/>
      <c r="F508" s="16"/>
      <c r="G508" s="16"/>
      <c r="H508" s="16"/>
    </row>
    <row r="509" spans="1:8" s="61" customFormat="1" ht="12.75">
      <c r="A509" s="65"/>
      <c r="B509" s="16"/>
      <c r="F509" s="16"/>
      <c r="G509" s="16"/>
      <c r="H509" s="16"/>
    </row>
    <row r="510" spans="1:8" s="61" customFormat="1" ht="12.75">
      <c r="A510" s="65"/>
      <c r="B510" s="16"/>
      <c r="F510" s="16"/>
      <c r="G510" s="16"/>
      <c r="H510" s="16"/>
    </row>
    <row r="511" spans="1:8" s="61" customFormat="1" ht="12.75">
      <c r="A511" s="65"/>
      <c r="B511" s="16"/>
      <c r="F511" s="16"/>
      <c r="G511" s="16"/>
      <c r="H511" s="16"/>
    </row>
    <row r="512" spans="1:8" s="61" customFormat="1" ht="12.75">
      <c r="A512" s="65"/>
      <c r="B512" s="16"/>
      <c r="F512" s="16"/>
      <c r="G512" s="16"/>
      <c r="H512" s="16"/>
    </row>
    <row r="513" spans="1:8" s="61" customFormat="1" ht="12.75">
      <c r="A513" s="65"/>
      <c r="B513" s="16"/>
      <c r="F513" s="16"/>
      <c r="G513" s="16"/>
      <c r="H513" s="16"/>
    </row>
    <row r="514" spans="1:8" s="61" customFormat="1" ht="12.75">
      <c r="A514" s="65"/>
      <c r="B514" s="16"/>
      <c r="F514" s="16"/>
      <c r="G514" s="16"/>
      <c r="H514" s="16"/>
    </row>
    <row r="515" spans="1:8" s="61" customFormat="1" ht="12.75">
      <c r="A515" s="65"/>
      <c r="B515" s="16"/>
      <c r="F515" s="16"/>
      <c r="G515" s="16"/>
      <c r="H515" s="16"/>
    </row>
    <row r="516" spans="1:8" s="61" customFormat="1" ht="12.75">
      <c r="A516" s="65"/>
      <c r="B516" s="16"/>
      <c r="F516" s="16"/>
      <c r="G516" s="16"/>
      <c r="H516" s="16"/>
    </row>
    <row r="517" spans="1:8" s="61" customFormat="1" ht="12.75">
      <c r="A517" s="65"/>
      <c r="B517" s="16"/>
      <c r="F517" s="16"/>
      <c r="G517" s="16"/>
      <c r="H517" s="16"/>
    </row>
    <row r="518" spans="1:8" s="61" customFormat="1" ht="12.75">
      <c r="A518" s="65"/>
      <c r="B518" s="16"/>
      <c r="F518" s="16"/>
      <c r="G518" s="16"/>
      <c r="H518" s="16"/>
    </row>
    <row r="519" spans="1:8" s="61" customFormat="1" ht="12.75">
      <c r="A519" s="65"/>
      <c r="B519" s="16"/>
      <c r="F519" s="16"/>
      <c r="G519" s="16"/>
      <c r="H519" s="16"/>
    </row>
    <row r="520" spans="1:8" s="61" customFormat="1" ht="12.75">
      <c r="A520" s="65"/>
      <c r="B520" s="16"/>
      <c r="F520" s="16"/>
      <c r="G520" s="16"/>
      <c r="H520" s="16"/>
    </row>
    <row r="521" spans="1:8" s="61" customFormat="1" ht="12.75">
      <c r="A521" s="65"/>
      <c r="B521" s="16"/>
      <c r="F521" s="16"/>
      <c r="G521" s="16"/>
      <c r="H521" s="16"/>
    </row>
    <row r="522" spans="1:8" s="61" customFormat="1" ht="12.75">
      <c r="A522" s="65"/>
      <c r="B522" s="16"/>
      <c r="F522" s="16"/>
      <c r="G522" s="16"/>
      <c r="H522" s="16"/>
    </row>
    <row r="523" spans="1:8" s="61" customFormat="1" ht="12.75">
      <c r="A523" s="65"/>
      <c r="B523" s="16"/>
      <c r="F523" s="16"/>
      <c r="G523" s="16"/>
      <c r="H523" s="16"/>
    </row>
    <row r="524" spans="1:8" s="61" customFormat="1" ht="12.75">
      <c r="A524" s="65"/>
      <c r="B524" s="16"/>
      <c r="F524" s="16"/>
      <c r="G524" s="16"/>
      <c r="H524" s="16"/>
    </row>
    <row r="525" spans="1:8" s="61" customFormat="1" ht="12.75">
      <c r="A525" s="65"/>
      <c r="B525" s="16"/>
      <c r="F525" s="16"/>
      <c r="G525" s="16"/>
      <c r="H525" s="16"/>
    </row>
    <row r="526" spans="1:8" s="61" customFormat="1" ht="12.75">
      <c r="A526" s="65"/>
      <c r="B526" s="16"/>
      <c r="F526" s="16"/>
      <c r="G526" s="16"/>
      <c r="H526" s="16"/>
    </row>
    <row r="527" spans="1:8" s="61" customFormat="1" ht="12.75">
      <c r="A527" s="65"/>
      <c r="B527" s="16"/>
      <c r="F527" s="16"/>
      <c r="G527" s="16"/>
      <c r="H527" s="16"/>
    </row>
    <row r="528" spans="1:8" s="61" customFormat="1" ht="12.75">
      <c r="A528" s="65"/>
      <c r="B528" s="16"/>
      <c r="F528" s="16"/>
      <c r="G528" s="16"/>
      <c r="H528" s="16"/>
    </row>
    <row r="529" spans="1:8" s="61" customFormat="1" ht="12.75">
      <c r="A529" s="65"/>
      <c r="B529" s="16"/>
      <c r="F529" s="16"/>
      <c r="G529" s="16"/>
      <c r="H529" s="16"/>
    </row>
    <row r="530" spans="1:8" s="61" customFormat="1" ht="12.75">
      <c r="A530" s="65"/>
      <c r="B530" s="16"/>
      <c r="F530" s="16"/>
      <c r="G530" s="16"/>
      <c r="H530" s="16"/>
    </row>
    <row r="531" spans="1:8" s="61" customFormat="1" ht="12.75">
      <c r="A531" s="65"/>
      <c r="B531" s="16"/>
      <c r="F531" s="16"/>
      <c r="G531" s="16"/>
      <c r="H531" s="16"/>
    </row>
    <row r="532" spans="1:8" s="61" customFormat="1" ht="12.75">
      <c r="A532" s="65"/>
      <c r="B532" s="16"/>
      <c r="F532" s="16"/>
      <c r="G532" s="16"/>
      <c r="H532" s="16"/>
    </row>
    <row r="533" spans="1:8" s="61" customFormat="1" ht="12.75">
      <c r="A533" s="65"/>
      <c r="B533" s="16"/>
      <c r="F533" s="16"/>
      <c r="G533" s="16"/>
      <c r="H533" s="16"/>
    </row>
    <row r="534" spans="1:8" s="61" customFormat="1" ht="12.75">
      <c r="A534" s="65"/>
      <c r="B534" s="16"/>
      <c r="F534" s="16"/>
      <c r="G534" s="16"/>
      <c r="H534" s="16"/>
    </row>
    <row r="535" spans="1:8" s="61" customFormat="1" ht="12.75">
      <c r="A535" s="65"/>
      <c r="B535" s="16"/>
      <c r="F535" s="16"/>
      <c r="G535" s="16"/>
      <c r="H535" s="16"/>
    </row>
    <row r="536" spans="1:8" s="61" customFormat="1" ht="12.75">
      <c r="A536" s="65"/>
      <c r="B536" s="16"/>
      <c r="F536" s="16"/>
      <c r="G536" s="16"/>
      <c r="H536" s="16"/>
    </row>
    <row r="537" spans="1:8" s="61" customFormat="1" ht="12.75">
      <c r="A537" s="65"/>
      <c r="B537" s="16"/>
      <c r="F537" s="16"/>
      <c r="G537" s="16"/>
      <c r="H537" s="16"/>
    </row>
    <row r="538" spans="1:8" s="61" customFormat="1" ht="12.75">
      <c r="A538" s="65"/>
      <c r="B538" s="16"/>
      <c r="F538" s="16"/>
      <c r="G538" s="16"/>
      <c r="H538" s="16"/>
    </row>
    <row r="539" spans="1:8" s="61" customFormat="1" ht="12.75">
      <c r="A539" s="65"/>
      <c r="B539" s="16"/>
      <c r="F539" s="16"/>
      <c r="G539" s="16"/>
      <c r="H539" s="16"/>
    </row>
    <row r="540" spans="1:8" s="61" customFormat="1" ht="12.75">
      <c r="A540" s="65"/>
      <c r="B540" s="16"/>
      <c r="F540" s="16"/>
      <c r="G540" s="16"/>
      <c r="H540" s="16"/>
    </row>
    <row r="541" spans="1:8" s="61" customFormat="1" ht="12.75">
      <c r="A541" s="65"/>
      <c r="B541" s="16"/>
      <c r="F541" s="16"/>
      <c r="G541" s="16"/>
      <c r="H541" s="16"/>
    </row>
    <row r="542" spans="1:8" s="61" customFormat="1" ht="12.75">
      <c r="A542" s="65"/>
      <c r="B542" s="16"/>
      <c r="F542" s="16"/>
      <c r="G542" s="16"/>
      <c r="H542" s="16"/>
    </row>
    <row r="543" spans="1:8" s="61" customFormat="1" ht="12.75">
      <c r="A543" s="65"/>
      <c r="B543" s="16"/>
      <c r="F543" s="16"/>
      <c r="G543" s="16"/>
      <c r="H543" s="16"/>
    </row>
    <row r="544" spans="1:8" s="61" customFormat="1" ht="12.75">
      <c r="A544" s="65"/>
      <c r="B544" s="16"/>
      <c r="F544" s="16"/>
      <c r="G544" s="16"/>
      <c r="H544" s="16"/>
    </row>
    <row r="545" spans="1:8" s="61" customFormat="1" ht="12.75">
      <c r="A545" s="65"/>
      <c r="B545" s="16"/>
      <c r="F545" s="16"/>
      <c r="G545" s="16"/>
      <c r="H545" s="16"/>
    </row>
    <row r="546" spans="1:8" s="61" customFormat="1" ht="12.75">
      <c r="A546" s="65"/>
      <c r="B546" s="16"/>
      <c r="F546" s="16"/>
      <c r="G546" s="16"/>
      <c r="H546" s="16"/>
    </row>
    <row r="547" spans="1:8" s="61" customFormat="1" ht="12.75">
      <c r="A547" s="65"/>
      <c r="B547" s="16"/>
      <c r="F547" s="16"/>
      <c r="G547" s="16"/>
      <c r="H547" s="16"/>
    </row>
    <row r="548" spans="1:8" s="61" customFormat="1" ht="12.75">
      <c r="A548" s="65"/>
      <c r="B548" s="16"/>
      <c r="F548" s="16"/>
      <c r="G548" s="16"/>
      <c r="H548" s="16"/>
    </row>
    <row r="549" spans="1:8" s="61" customFormat="1" ht="12.75">
      <c r="A549" s="65"/>
      <c r="B549" s="16"/>
      <c r="F549" s="16"/>
      <c r="G549" s="16"/>
      <c r="H549" s="16"/>
    </row>
    <row r="550" spans="1:8" s="61" customFormat="1" ht="12.75">
      <c r="A550" s="65"/>
      <c r="B550" s="16"/>
      <c r="F550" s="16"/>
      <c r="G550" s="16"/>
      <c r="H550" s="16"/>
    </row>
    <row r="551" spans="1:8" s="61" customFormat="1" ht="12.75">
      <c r="A551" s="65"/>
      <c r="B551" s="16"/>
      <c r="F551" s="16"/>
      <c r="G551" s="16"/>
      <c r="H551" s="16"/>
    </row>
    <row r="552" spans="1:8" s="61" customFormat="1" ht="12.75">
      <c r="A552" s="65"/>
      <c r="B552" s="16"/>
      <c r="F552" s="16"/>
      <c r="G552" s="16"/>
      <c r="H552" s="16"/>
    </row>
    <row r="553" spans="1:8" s="61" customFormat="1" ht="12.75">
      <c r="A553" s="65"/>
      <c r="B553" s="16"/>
      <c r="F553" s="16"/>
      <c r="G553" s="16"/>
      <c r="H553" s="16"/>
    </row>
    <row r="554" spans="1:8" s="61" customFormat="1" ht="12.75">
      <c r="A554" s="65"/>
      <c r="B554" s="16"/>
      <c r="F554" s="16"/>
      <c r="G554" s="16"/>
      <c r="H554" s="16"/>
    </row>
    <row r="555" spans="1:8" s="61" customFormat="1" ht="12.75">
      <c r="A555" s="65"/>
      <c r="B555" s="16"/>
      <c r="F555" s="16"/>
      <c r="G555" s="16"/>
      <c r="H555" s="16"/>
    </row>
    <row r="556" spans="1:8" s="61" customFormat="1" ht="12.75">
      <c r="A556" s="65"/>
      <c r="B556" s="16"/>
      <c r="F556" s="16"/>
      <c r="G556" s="16"/>
      <c r="H556" s="16"/>
    </row>
    <row r="557" spans="1:8" s="61" customFormat="1" ht="12.75">
      <c r="A557" s="65"/>
      <c r="B557" s="16"/>
      <c r="F557" s="16"/>
      <c r="G557" s="16"/>
      <c r="H557" s="16"/>
    </row>
    <row r="558" spans="1:8" s="61" customFormat="1" ht="12.75">
      <c r="A558" s="65"/>
      <c r="B558" s="16"/>
      <c r="F558" s="16"/>
      <c r="G558" s="16"/>
      <c r="H558" s="16"/>
    </row>
    <row r="559" spans="1:8" s="61" customFormat="1" ht="12.75">
      <c r="A559" s="65"/>
      <c r="B559" s="16"/>
      <c r="F559" s="16"/>
      <c r="G559" s="16"/>
      <c r="H559" s="16"/>
    </row>
    <row r="560" spans="1:8" s="61" customFormat="1" ht="12.75">
      <c r="A560" s="65"/>
      <c r="B560" s="16"/>
      <c r="F560" s="16"/>
      <c r="G560" s="16"/>
      <c r="H560" s="16"/>
    </row>
    <row r="561" spans="1:8" s="61" customFormat="1" ht="12.75">
      <c r="A561" s="65"/>
      <c r="B561" s="16"/>
      <c r="F561" s="16"/>
      <c r="G561" s="16"/>
      <c r="H561" s="16"/>
    </row>
    <row r="562" spans="1:8" s="61" customFormat="1" ht="12.75">
      <c r="A562" s="65"/>
      <c r="B562" s="16"/>
      <c r="F562" s="16"/>
      <c r="G562" s="16"/>
      <c r="H562" s="16"/>
    </row>
    <row r="563" spans="1:8" s="61" customFormat="1" ht="12.75">
      <c r="A563" s="65"/>
      <c r="B563" s="16"/>
      <c r="F563" s="16"/>
      <c r="G563" s="16"/>
      <c r="H563" s="16"/>
    </row>
    <row r="564" spans="1:8" s="61" customFormat="1" ht="12.75">
      <c r="A564" s="65"/>
      <c r="B564" s="16"/>
      <c r="F564" s="16"/>
      <c r="G564" s="16"/>
      <c r="H564" s="16"/>
    </row>
    <row r="565" spans="1:8" s="61" customFormat="1" ht="12.75">
      <c r="A565" s="65"/>
      <c r="B565" s="16"/>
      <c r="F565" s="16"/>
      <c r="G565" s="16"/>
      <c r="H565" s="16"/>
    </row>
    <row r="566" spans="1:8" s="61" customFormat="1" ht="12.75">
      <c r="A566" s="65"/>
      <c r="B566" s="16"/>
      <c r="F566" s="16"/>
      <c r="G566" s="16"/>
      <c r="H566" s="16"/>
    </row>
    <row r="567" spans="1:8" s="61" customFormat="1" ht="12.75">
      <c r="A567" s="65"/>
      <c r="B567" s="16"/>
      <c r="F567" s="16"/>
      <c r="G567" s="16"/>
      <c r="H567" s="16"/>
    </row>
    <row r="568" spans="1:8" s="61" customFormat="1" ht="12.75">
      <c r="A568" s="65"/>
      <c r="B568" s="16"/>
      <c r="F568" s="16"/>
      <c r="G568" s="16"/>
      <c r="H568" s="16"/>
    </row>
    <row r="569" spans="1:8" s="61" customFormat="1" ht="12.75">
      <c r="A569" s="65"/>
      <c r="B569" s="16"/>
      <c r="F569" s="16"/>
      <c r="G569" s="16"/>
      <c r="H569" s="16"/>
    </row>
    <row r="570" spans="1:8" s="61" customFormat="1" ht="12.75">
      <c r="A570" s="65"/>
      <c r="B570" s="16"/>
      <c r="F570" s="16"/>
      <c r="G570" s="16"/>
      <c r="H570" s="16"/>
    </row>
    <row r="571" spans="1:8" s="61" customFormat="1" ht="12.75">
      <c r="A571" s="65"/>
      <c r="B571" s="16"/>
      <c r="F571" s="16"/>
      <c r="G571" s="16"/>
      <c r="H571" s="16"/>
    </row>
    <row r="572" spans="1:8" s="61" customFormat="1" ht="12.75">
      <c r="A572" s="65"/>
      <c r="B572" s="16"/>
      <c r="F572" s="16"/>
      <c r="G572" s="16"/>
      <c r="H572" s="16"/>
    </row>
    <row r="573" spans="1:8" s="61" customFormat="1" ht="12.75">
      <c r="A573" s="65"/>
      <c r="B573" s="16"/>
      <c r="F573" s="16"/>
      <c r="G573" s="16"/>
      <c r="H573" s="16"/>
    </row>
    <row r="574" spans="1:8" s="61" customFormat="1" ht="12.75">
      <c r="A574" s="65"/>
      <c r="B574" s="16"/>
      <c r="F574" s="16"/>
      <c r="G574" s="16"/>
      <c r="H574" s="16"/>
    </row>
    <row r="575" spans="1:8" s="61" customFormat="1" ht="12.75">
      <c r="A575" s="65"/>
      <c r="B575" s="16"/>
      <c r="F575" s="16"/>
      <c r="G575" s="16"/>
      <c r="H575" s="16"/>
    </row>
    <row r="576" spans="1:8" s="61" customFormat="1" ht="12.75">
      <c r="A576" s="65"/>
      <c r="B576" s="16"/>
      <c r="F576" s="16"/>
      <c r="G576" s="16"/>
      <c r="H576" s="16"/>
    </row>
    <row r="577" spans="1:8" s="61" customFormat="1" ht="12.75">
      <c r="A577" s="65"/>
      <c r="B577" s="16"/>
      <c r="F577" s="16"/>
      <c r="G577" s="16"/>
      <c r="H577" s="16"/>
    </row>
    <row r="578" spans="1:8" s="61" customFormat="1" ht="12.75">
      <c r="A578" s="65"/>
      <c r="B578" s="16"/>
      <c r="F578" s="16"/>
      <c r="G578" s="16"/>
      <c r="H578" s="16"/>
    </row>
    <row r="579" spans="1:8" s="61" customFormat="1" ht="12.75">
      <c r="A579" s="65"/>
      <c r="B579" s="16"/>
      <c r="F579" s="16"/>
      <c r="G579" s="16"/>
      <c r="H579" s="16"/>
    </row>
    <row r="580" spans="1:8" s="61" customFormat="1" ht="12.75">
      <c r="A580" s="65"/>
      <c r="B580" s="16"/>
      <c r="F580" s="16"/>
      <c r="G580" s="16"/>
      <c r="H580" s="16"/>
    </row>
    <row r="581" spans="1:8" s="61" customFormat="1" ht="12.75">
      <c r="A581" s="65"/>
      <c r="B581" s="16"/>
      <c r="F581" s="16"/>
      <c r="G581" s="16"/>
      <c r="H581" s="16"/>
    </row>
    <row r="582" spans="1:8" s="61" customFormat="1" ht="12.75">
      <c r="A582" s="65"/>
      <c r="B582" s="16"/>
      <c r="F582" s="16"/>
      <c r="G582" s="16"/>
      <c r="H582" s="16"/>
    </row>
    <row r="583" spans="1:8" s="61" customFormat="1" ht="12.75">
      <c r="A583" s="65"/>
      <c r="B583" s="16"/>
      <c r="F583" s="16"/>
      <c r="G583" s="16"/>
      <c r="H583" s="16"/>
    </row>
    <row r="584" spans="1:8" s="61" customFormat="1" ht="12.75">
      <c r="A584" s="65"/>
      <c r="B584" s="16"/>
      <c r="F584" s="16"/>
      <c r="G584" s="16"/>
      <c r="H584" s="16"/>
    </row>
    <row r="585" spans="1:8" s="61" customFormat="1" ht="12.75">
      <c r="A585" s="65"/>
      <c r="B585" s="16"/>
      <c r="F585" s="16"/>
      <c r="G585" s="16"/>
      <c r="H585" s="16"/>
    </row>
    <row r="586" spans="1:8" s="61" customFormat="1" ht="12.75">
      <c r="A586" s="65"/>
      <c r="B586" s="16"/>
      <c r="F586" s="16"/>
      <c r="G586" s="16"/>
      <c r="H586" s="16"/>
    </row>
    <row r="587" spans="1:8" s="61" customFormat="1" ht="12.75">
      <c r="A587" s="65"/>
      <c r="B587" s="16"/>
      <c r="F587" s="16"/>
      <c r="G587" s="16"/>
      <c r="H587" s="16"/>
    </row>
    <row r="588" spans="1:8" s="61" customFormat="1" ht="12.75">
      <c r="A588" s="65"/>
      <c r="B588" s="16"/>
      <c r="F588" s="16"/>
      <c r="G588" s="16"/>
      <c r="H588" s="16"/>
    </row>
    <row r="589" spans="1:8" s="61" customFormat="1" ht="12.75">
      <c r="A589" s="65"/>
      <c r="B589" s="16"/>
      <c r="F589" s="16"/>
      <c r="G589" s="16"/>
      <c r="H589" s="16"/>
    </row>
    <row r="590" spans="1:8" s="61" customFormat="1" ht="12.75">
      <c r="A590" s="65"/>
      <c r="B590" s="16"/>
      <c r="F590" s="16"/>
      <c r="G590" s="16"/>
      <c r="H590" s="16"/>
    </row>
    <row r="591" spans="1:8" s="61" customFormat="1" ht="12.75">
      <c r="A591" s="65"/>
      <c r="B591" s="16"/>
      <c r="F591" s="16"/>
      <c r="G591" s="16"/>
      <c r="H591" s="16"/>
    </row>
    <row r="592" spans="1:8" s="61" customFormat="1" ht="12.75">
      <c r="A592" s="65"/>
      <c r="B592" s="16"/>
      <c r="F592" s="16"/>
      <c r="G592" s="16"/>
      <c r="H592" s="16"/>
    </row>
    <row r="593" spans="1:8" s="61" customFormat="1" ht="12.75">
      <c r="A593" s="65"/>
      <c r="B593" s="16"/>
      <c r="F593" s="16"/>
      <c r="G593" s="16"/>
      <c r="H593" s="16"/>
    </row>
    <row r="594" spans="1:8" s="61" customFormat="1" ht="12.75">
      <c r="A594" s="65"/>
      <c r="B594" s="16"/>
      <c r="F594" s="16"/>
      <c r="G594" s="16"/>
      <c r="H594" s="16"/>
    </row>
  </sheetData>
  <sheetProtection/>
  <mergeCells count="1">
    <mergeCell ref="A1:E1"/>
  </mergeCells>
  <printOptions horizontalCentered="1" verticalCentered="1"/>
  <pageMargins left="1" right="0.5" top="1" bottom="0.5" header="0" footer="0"/>
  <pageSetup horizontalDpi="600" verticalDpi="600" orientation="landscape" scale="83" r:id="rId1"/>
</worksheet>
</file>

<file path=xl/worksheets/sheet6.xml><?xml version="1.0" encoding="utf-8"?>
<worksheet xmlns="http://schemas.openxmlformats.org/spreadsheetml/2006/main" xmlns:r="http://schemas.openxmlformats.org/officeDocument/2006/relationships">
  <dimension ref="A1:I59"/>
  <sheetViews>
    <sheetView zoomScalePageLayoutView="0" workbookViewId="0" topLeftCell="A1">
      <selection activeCell="A19" sqref="A19:I19"/>
    </sheetView>
  </sheetViews>
  <sheetFormatPr defaultColWidth="9.140625" defaultRowHeight="12.75"/>
  <cols>
    <col min="5" max="5" width="12.7109375" style="0" customWidth="1"/>
    <col min="6" max="6" width="13.140625" style="0" customWidth="1"/>
    <col min="9" max="9" width="9.7109375" style="0" customWidth="1"/>
  </cols>
  <sheetData>
    <row r="1" spans="1:9" ht="20.25">
      <c r="A1" s="463" t="s">
        <v>349</v>
      </c>
      <c r="B1" s="463"/>
      <c r="C1" s="463"/>
      <c r="D1" s="463"/>
      <c r="E1" s="463"/>
      <c r="F1" s="463"/>
      <c r="G1" s="463"/>
      <c r="H1" s="463"/>
      <c r="I1" s="463"/>
    </row>
    <row r="2" spans="1:9" ht="18.75">
      <c r="A2" s="364"/>
      <c r="B2" s="364"/>
      <c r="C2" s="364"/>
      <c r="D2" s="364"/>
      <c r="E2" s="364"/>
      <c r="F2" s="364"/>
      <c r="G2" s="364"/>
      <c r="H2" s="364"/>
      <c r="I2" s="364"/>
    </row>
    <row r="3" spans="1:9" s="93" customFormat="1" ht="93" customHeight="1" thickBot="1">
      <c r="A3" s="663" t="s">
        <v>350</v>
      </c>
      <c r="B3" s="663"/>
      <c r="C3" s="663"/>
      <c r="D3" s="663"/>
      <c r="E3" s="663"/>
      <c r="F3" s="663"/>
      <c r="G3" s="663"/>
      <c r="H3" s="663"/>
      <c r="I3" s="663"/>
    </row>
    <row r="4" spans="1:9" ht="16.5" thickBot="1">
      <c r="A4" s="1" t="s">
        <v>290</v>
      </c>
      <c r="B4" s="2"/>
      <c r="C4" s="2"/>
      <c r="D4" s="149"/>
      <c r="E4" s="16"/>
      <c r="G4" s="623" t="s">
        <v>405</v>
      </c>
      <c r="H4" s="624"/>
      <c r="I4" s="625"/>
    </row>
    <row r="5" spans="1:9" ht="15.75">
      <c r="A5" s="3" t="s">
        <v>2</v>
      </c>
      <c r="B5" s="5"/>
      <c r="C5" s="141"/>
      <c r="D5" s="5"/>
      <c r="E5" s="285"/>
      <c r="F5" s="286"/>
      <c r="G5" s="533" t="s">
        <v>3</v>
      </c>
      <c r="H5" s="534"/>
      <c r="I5" s="539"/>
    </row>
    <row r="6" spans="1:9" ht="15.75">
      <c r="A6" s="6" t="s">
        <v>291</v>
      </c>
      <c r="B6" s="4"/>
      <c r="C6" s="4"/>
      <c r="D6" s="4"/>
      <c r="E6" s="142"/>
      <c r="F6" s="105"/>
      <c r="G6" s="528" t="s">
        <v>5</v>
      </c>
      <c r="H6" s="529"/>
      <c r="I6" s="530"/>
    </row>
    <row r="7" spans="1:9" ht="16.5" thickBot="1">
      <c r="A7" s="84" t="s">
        <v>292</v>
      </c>
      <c r="B7" s="284"/>
      <c r="C7" s="5"/>
      <c r="D7" s="5"/>
      <c r="E7" s="141"/>
      <c r="F7" s="8"/>
      <c r="G7" s="546" t="s">
        <v>294</v>
      </c>
      <c r="H7" s="547"/>
      <c r="I7" s="548"/>
    </row>
    <row r="8" spans="1:9" ht="16.5" thickBot="1">
      <c r="A8" s="621" t="s">
        <v>293</v>
      </c>
      <c r="B8" s="622"/>
      <c r="C8" s="7"/>
      <c r="D8" s="7"/>
      <c r="E8" s="143"/>
      <c r="F8" s="7"/>
      <c r="G8" s="86"/>
      <c r="H8" s="244"/>
      <c r="I8" s="262"/>
    </row>
    <row r="9" spans="1:9" ht="16.5" thickBot="1">
      <c r="A9" s="659" t="s">
        <v>33</v>
      </c>
      <c r="B9" s="620"/>
      <c r="C9" s="620"/>
      <c r="D9" s="620"/>
      <c r="E9" s="620"/>
      <c r="F9" s="620"/>
      <c r="G9" s="620"/>
      <c r="H9" s="620"/>
      <c r="I9" s="660"/>
    </row>
    <row r="10" spans="1:9" ht="15.75">
      <c r="A10" s="533" t="s">
        <v>6</v>
      </c>
      <c r="B10" s="534"/>
      <c r="C10" s="539"/>
      <c r="D10" s="533" t="s">
        <v>7</v>
      </c>
      <c r="E10" s="534"/>
      <c r="F10" s="539"/>
      <c r="G10" s="534" t="s">
        <v>295</v>
      </c>
      <c r="H10" s="534"/>
      <c r="I10" s="539"/>
    </row>
    <row r="11" spans="1:9" ht="15.75">
      <c r="A11" s="505" t="s">
        <v>6</v>
      </c>
      <c r="B11" s="506"/>
      <c r="C11" s="507"/>
      <c r="D11" s="505" t="s">
        <v>7</v>
      </c>
      <c r="E11" s="506"/>
      <c r="F11" s="507"/>
      <c r="G11" s="506" t="s">
        <v>295</v>
      </c>
      <c r="H11" s="506"/>
      <c r="I11" s="507"/>
    </row>
    <row r="12" spans="1:9" ht="16.5" thickBot="1">
      <c r="A12" s="546" t="s">
        <v>6</v>
      </c>
      <c r="B12" s="547"/>
      <c r="C12" s="548"/>
      <c r="D12" s="546" t="s">
        <v>7</v>
      </c>
      <c r="E12" s="547"/>
      <c r="F12" s="548"/>
      <c r="G12" s="547" t="s">
        <v>295</v>
      </c>
      <c r="H12" s="547"/>
      <c r="I12" s="548"/>
    </row>
    <row r="13" spans="1:9" ht="16.5" thickBot="1">
      <c r="A13" s="610" t="s">
        <v>351</v>
      </c>
      <c r="B13" s="611"/>
      <c r="C13" s="611"/>
      <c r="D13" s="611"/>
      <c r="E13" s="611"/>
      <c r="F13" s="611"/>
      <c r="G13" s="611" t="s">
        <v>352</v>
      </c>
      <c r="H13" s="611"/>
      <c r="I13" s="612"/>
    </row>
    <row r="14" spans="1:9" ht="15.75" customHeight="1">
      <c r="A14" s="505" t="s">
        <v>353</v>
      </c>
      <c r="B14" s="506"/>
      <c r="C14" s="506"/>
      <c r="D14" s="506"/>
      <c r="E14" s="506"/>
      <c r="F14" s="506"/>
      <c r="G14" s="506"/>
      <c r="H14" s="183" t="s">
        <v>300</v>
      </c>
      <c r="I14" s="309"/>
    </row>
    <row r="15" spans="1:9" s="10" customFormat="1" ht="15.75" customHeight="1">
      <c r="A15" s="505" t="s">
        <v>354</v>
      </c>
      <c r="B15" s="506"/>
      <c r="C15" s="506"/>
      <c r="D15" s="506"/>
      <c r="E15" s="506"/>
      <c r="F15" s="506"/>
      <c r="G15" s="506"/>
      <c r="H15" s="183" t="s">
        <v>300</v>
      </c>
      <c r="I15" s="309"/>
    </row>
    <row r="16" spans="1:9" ht="15.75">
      <c r="A16" s="528" t="s">
        <v>355</v>
      </c>
      <c r="B16" s="529"/>
      <c r="C16" s="529"/>
      <c r="D16" s="529"/>
      <c r="E16" s="529"/>
      <c r="F16" s="661" t="s">
        <v>356</v>
      </c>
      <c r="G16" s="661"/>
      <c r="H16" s="661"/>
      <c r="I16" s="662"/>
    </row>
    <row r="17" spans="1:9" ht="15.75">
      <c r="A17" s="533" t="s">
        <v>357</v>
      </c>
      <c r="B17" s="534"/>
      <c r="C17" s="534"/>
      <c r="D17" s="534"/>
      <c r="E17" s="534"/>
      <c r="F17" s="534"/>
      <c r="G17" s="534"/>
      <c r="H17" s="534"/>
      <c r="I17" s="539"/>
    </row>
    <row r="18" spans="1:9" ht="15.75">
      <c r="A18" s="494"/>
      <c r="B18" s="495"/>
      <c r="C18" s="495"/>
      <c r="D18" s="495"/>
      <c r="E18" s="495"/>
      <c r="F18" s="495"/>
      <c r="G18" s="495"/>
      <c r="H18" s="495"/>
      <c r="I18" s="496"/>
    </row>
    <row r="19" spans="1:9" ht="15.75">
      <c r="A19" s="494"/>
      <c r="B19" s="495"/>
      <c r="C19" s="495"/>
      <c r="D19" s="495"/>
      <c r="E19" s="495"/>
      <c r="F19" s="495"/>
      <c r="G19" s="495"/>
      <c r="H19" s="495"/>
      <c r="I19" s="496"/>
    </row>
    <row r="20" spans="1:9" ht="15.75">
      <c r="A20" s="494"/>
      <c r="B20" s="495"/>
      <c r="C20" s="495"/>
      <c r="D20" s="495"/>
      <c r="E20" s="495"/>
      <c r="F20" s="495"/>
      <c r="G20" s="495"/>
      <c r="H20" s="495"/>
      <c r="I20" s="496"/>
    </row>
    <row r="21" spans="1:9" ht="15.75">
      <c r="A21" s="494"/>
      <c r="B21" s="495"/>
      <c r="C21" s="495"/>
      <c r="D21" s="495"/>
      <c r="E21" s="495"/>
      <c r="F21" s="495"/>
      <c r="G21" s="495"/>
      <c r="H21" s="495"/>
      <c r="I21" s="496"/>
    </row>
    <row r="22" spans="1:9" ht="15.75">
      <c r="A22" s="505" t="s">
        <v>358</v>
      </c>
      <c r="B22" s="506"/>
      <c r="C22" s="506"/>
      <c r="D22" s="506"/>
      <c r="E22" s="506"/>
      <c r="F22" s="506"/>
      <c r="G22" s="506"/>
      <c r="H22" s="506"/>
      <c r="I22" s="507"/>
    </row>
    <row r="23" spans="1:9" ht="15.75">
      <c r="A23" s="494"/>
      <c r="B23" s="495"/>
      <c r="C23" s="495"/>
      <c r="D23" s="495"/>
      <c r="E23" s="495"/>
      <c r="F23" s="495"/>
      <c r="G23" s="495"/>
      <c r="H23" s="495"/>
      <c r="I23" s="496"/>
    </row>
    <row r="24" spans="1:9" ht="15.75">
      <c r="A24" s="494"/>
      <c r="B24" s="495"/>
      <c r="C24" s="495"/>
      <c r="D24" s="495"/>
      <c r="E24" s="495"/>
      <c r="F24" s="495"/>
      <c r="G24" s="495"/>
      <c r="H24" s="495"/>
      <c r="I24" s="496"/>
    </row>
    <row r="25" spans="1:9" ht="15.75">
      <c r="A25" s="494"/>
      <c r="B25" s="495"/>
      <c r="C25" s="495"/>
      <c r="D25" s="495"/>
      <c r="E25" s="495"/>
      <c r="F25" s="495"/>
      <c r="G25" s="495"/>
      <c r="H25" s="495"/>
      <c r="I25" s="496"/>
    </row>
    <row r="26" spans="1:9" ht="15.75">
      <c r="A26" s="494"/>
      <c r="B26" s="495"/>
      <c r="C26" s="495"/>
      <c r="D26" s="495"/>
      <c r="E26" s="495"/>
      <c r="F26" s="495"/>
      <c r="G26" s="495"/>
      <c r="H26" s="495"/>
      <c r="I26" s="496"/>
    </row>
    <row r="27" spans="1:9" ht="16.5" thickBot="1">
      <c r="A27" s="540"/>
      <c r="B27" s="541"/>
      <c r="C27" s="541"/>
      <c r="D27" s="541"/>
      <c r="E27" s="541"/>
      <c r="F27" s="541"/>
      <c r="G27" s="541"/>
      <c r="H27" s="541"/>
      <c r="I27" s="542"/>
    </row>
    <row r="28" spans="1:9" ht="16.5" thickBot="1">
      <c r="A28" s="610" t="s">
        <v>359</v>
      </c>
      <c r="B28" s="611"/>
      <c r="C28" s="611"/>
      <c r="D28" s="611"/>
      <c r="E28" s="611"/>
      <c r="F28" s="611"/>
      <c r="G28" s="611"/>
      <c r="H28" s="611"/>
      <c r="I28" s="612"/>
    </row>
    <row r="29" spans="1:9" ht="15.75">
      <c r="A29" s="533" t="s">
        <v>360</v>
      </c>
      <c r="B29" s="534"/>
      <c r="C29" s="534"/>
      <c r="D29" s="534"/>
      <c r="E29" s="534"/>
      <c r="F29" s="534"/>
      <c r="G29" s="534"/>
      <c r="H29" s="534"/>
      <c r="I29" s="539"/>
    </row>
    <row r="30" spans="1:9" ht="15.75">
      <c r="A30" s="494"/>
      <c r="B30" s="495"/>
      <c r="C30" s="495"/>
      <c r="D30" s="495"/>
      <c r="E30" s="495"/>
      <c r="F30" s="495"/>
      <c r="G30" s="495"/>
      <c r="H30" s="495"/>
      <c r="I30" s="496"/>
    </row>
    <row r="31" spans="1:9" ht="15.75">
      <c r="A31" s="494"/>
      <c r="B31" s="495"/>
      <c r="C31" s="495"/>
      <c r="D31" s="495"/>
      <c r="E31" s="495"/>
      <c r="F31" s="495"/>
      <c r="G31" s="495"/>
      <c r="H31" s="495"/>
      <c r="I31" s="496"/>
    </row>
    <row r="32" spans="1:9" ht="15.75">
      <c r="A32" s="494"/>
      <c r="B32" s="495"/>
      <c r="C32" s="495"/>
      <c r="D32" s="495"/>
      <c r="E32" s="495"/>
      <c r="F32" s="495"/>
      <c r="G32" s="495"/>
      <c r="H32" s="495"/>
      <c r="I32" s="496"/>
    </row>
    <row r="33" spans="1:9" ht="15.75">
      <c r="A33" s="505" t="s">
        <v>361</v>
      </c>
      <c r="B33" s="506"/>
      <c r="C33" s="506"/>
      <c r="D33" s="506"/>
      <c r="E33" s="506"/>
      <c r="F33" s="506"/>
      <c r="G33" s="506"/>
      <c r="H33" s="506"/>
      <c r="I33" s="507"/>
    </row>
    <row r="34" spans="1:9" ht="15.75">
      <c r="A34" s="494"/>
      <c r="B34" s="495"/>
      <c r="C34" s="495"/>
      <c r="D34" s="495"/>
      <c r="E34" s="495"/>
      <c r="F34" s="495"/>
      <c r="G34" s="495"/>
      <c r="H34" s="495"/>
      <c r="I34" s="496"/>
    </row>
    <row r="35" spans="1:9" ht="15.75">
      <c r="A35" s="494"/>
      <c r="B35" s="495"/>
      <c r="C35" s="495"/>
      <c r="D35" s="495"/>
      <c r="E35" s="495"/>
      <c r="F35" s="495"/>
      <c r="G35" s="495"/>
      <c r="H35" s="495"/>
      <c r="I35" s="496"/>
    </row>
    <row r="36" spans="1:9" ht="15.75">
      <c r="A36" s="494"/>
      <c r="B36" s="495"/>
      <c r="C36" s="495"/>
      <c r="D36" s="495"/>
      <c r="E36" s="495"/>
      <c r="F36" s="495"/>
      <c r="G36" s="495"/>
      <c r="H36" s="495"/>
      <c r="I36" s="496"/>
    </row>
    <row r="37" spans="1:9" ht="16.5" thickBot="1">
      <c r="A37" s="546" t="s">
        <v>362</v>
      </c>
      <c r="B37" s="547"/>
      <c r="C37" s="547"/>
      <c r="D37" s="547"/>
      <c r="E37" s="547"/>
      <c r="F37" s="547"/>
      <c r="G37" s="547"/>
      <c r="H37" s="547"/>
      <c r="I37" s="548"/>
    </row>
    <row r="38" spans="1:9" ht="16.5" thickBot="1">
      <c r="A38" s="610" t="s">
        <v>363</v>
      </c>
      <c r="B38" s="611"/>
      <c r="C38" s="611"/>
      <c r="D38" s="611"/>
      <c r="E38" s="611"/>
      <c r="F38" s="611"/>
      <c r="G38" s="611"/>
      <c r="H38" s="611"/>
      <c r="I38" s="612"/>
    </row>
    <row r="39" spans="1:9" s="16" customFormat="1" ht="15.75">
      <c r="A39" s="9"/>
      <c r="B39" s="9"/>
      <c r="C39" s="9"/>
      <c r="D39" s="9"/>
      <c r="E39" s="9"/>
      <c r="F39" s="9"/>
      <c r="G39" s="9"/>
      <c r="H39" s="9"/>
      <c r="I39" s="9"/>
    </row>
    <row r="40" spans="1:9" s="16" customFormat="1" ht="15.75">
      <c r="A40" s="9"/>
      <c r="B40" s="9"/>
      <c r="C40" s="9"/>
      <c r="D40" s="9"/>
      <c r="E40" s="9"/>
      <c r="F40" s="9"/>
      <c r="G40" s="9"/>
      <c r="H40" s="9"/>
      <c r="I40" s="9"/>
    </row>
    <row r="41" spans="1:9" s="16" customFormat="1" ht="15.75">
      <c r="A41" s="9"/>
      <c r="B41" s="9"/>
      <c r="C41" s="9"/>
      <c r="D41" s="9"/>
      <c r="E41" s="9"/>
      <c r="F41" s="9"/>
      <c r="G41" s="9"/>
      <c r="H41" s="9"/>
      <c r="I41" s="9"/>
    </row>
    <row r="42" spans="1:9" s="16" customFormat="1" ht="15.75">
      <c r="A42" s="9"/>
      <c r="B42" s="9"/>
      <c r="C42" s="9"/>
      <c r="D42" s="9"/>
      <c r="E42" s="9"/>
      <c r="F42" s="9"/>
      <c r="G42" s="9"/>
      <c r="H42" s="9"/>
      <c r="I42" s="9"/>
    </row>
    <row r="43" spans="1:9" s="16" customFormat="1" ht="15.75">
      <c r="A43" s="9"/>
      <c r="B43" s="9"/>
      <c r="C43" s="9"/>
      <c r="D43" s="9"/>
      <c r="E43" s="9"/>
      <c r="F43" s="9"/>
      <c r="G43" s="9"/>
      <c r="H43" s="9"/>
      <c r="I43" s="9"/>
    </row>
    <row r="44" spans="1:9" s="16" customFormat="1" ht="15.75">
      <c r="A44" s="9"/>
      <c r="B44" s="9"/>
      <c r="C44" s="9"/>
      <c r="D44" s="9"/>
      <c r="E44" s="9"/>
      <c r="F44" s="9"/>
      <c r="G44" s="9"/>
      <c r="H44" s="9"/>
      <c r="I44" s="9"/>
    </row>
    <row r="45" spans="1:9" s="16" customFormat="1" ht="15.75">
      <c r="A45" s="9"/>
      <c r="B45" s="9"/>
      <c r="C45" s="9"/>
      <c r="D45" s="9"/>
      <c r="E45" s="9"/>
      <c r="F45" s="9"/>
      <c r="G45" s="9"/>
      <c r="H45" s="9"/>
      <c r="I45" s="9"/>
    </row>
    <row r="46" spans="1:9" s="16" customFormat="1" ht="15.75">
      <c r="A46" s="9"/>
      <c r="B46" s="9"/>
      <c r="C46" s="9"/>
      <c r="D46" s="9"/>
      <c r="E46" s="9"/>
      <c r="F46" s="9"/>
      <c r="G46" s="9"/>
      <c r="H46" s="9"/>
      <c r="I46" s="9"/>
    </row>
    <row r="47" spans="1:9" s="16" customFormat="1" ht="15.75">
      <c r="A47" s="9"/>
      <c r="B47" s="9"/>
      <c r="C47" s="9"/>
      <c r="D47" s="9"/>
      <c r="E47" s="9"/>
      <c r="F47" s="9"/>
      <c r="G47" s="9"/>
      <c r="H47" s="9"/>
      <c r="I47" s="9"/>
    </row>
    <row r="48" spans="1:9" s="16" customFormat="1" ht="15.75">
      <c r="A48" s="9"/>
      <c r="B48" s="9"/>
      <c r="C48" s="9"/>
      <c r="D48" s="9"/>
      <c r="E48" s="9"/>
      <c r="F48" s="9"/>
      <c r="G48" s="9"/>
      <c r="H48" s="9"/>
      <c r="I48" s="9"/>
    </row>
    <row r="49" spans="1:9" s="16" customFormat="1" ht="15.75">
      <c r="A49" s="9"/>
      <c r="B49" s="9"/>
      <c r="C49" s="9"/>
      <c r="D49" s="9"/>
      <c r="E49" s="9"/>
      <c r="F49" s="9"/>
      <c r="G49" s="9"/>
      <c r="H49" s="9"/>
      <c r="I49" s="9"/>
    </row>
    <row r="50" spans="1:9" s="16" customFormat="1" ht="15.75">
      <c r="A50" s="9"/>
      <c r="B50" s="9"/>
      <c r="C50" s="9"/>
      <c r="D50" s="9"/>
      <c r="E50" s="9"/>
      <c r="F50" s="9"/>
      <c r="G50" s="9"/>
      <c r="H50" s="9"/>
      <c r="I50" s="9"/>
    </row>
    <row r="51" spans="1:9" s="16" customFormat="1" ht="15.75">
      <c r="A51" s="9"/>
      <c r="B51" s="9"/>
      <c r="C51" s="9"/>
      <c r="D51" s="9"/>
      <c r="E51" s="9"/>
      <c r="F51" s="9"/>
      <c r="G51" s="9"/>
      <c r="H51" s="9"/>
      <c r="I51" s="9"/>
    </row>
    <row r="52" spans="1:9" ht="15.75">
      <c r="A52" s="18"/>
      <c r="B52" s="18"/>
      <c r="C52" s="18"/>
      <c r="D52" s="18"/>
      <c r="E52" s="18"/>
      <c r="F52" s="18"/>
      <c r="G52" s="18"/>
      <c r="H52" s="18"/>
      <c r="I52" s="18"/>
    </row>
    <row r="53" spans="1:9" ht="15.75">
      <c r="A53" s="18"/>
      <c r="B53" s="18"/>
      <c r="C53" s="18"/>
      <c r="D53" s="18"/>
      <c r="E53" s="18"/>
      <c r="F53" s="18"/>
      <c r="G53" s="18"/>
      <c r="H53" s="18"/>
      <c r="I53" s="18"/>
    </row>
    <row r="54" spans="1:9" ht="15.75">
      <c r="A54" s="18"/>
      <c r="B54" s="18"/>
      <c r="C54" s="18"/>
      <c r="D54" s="18"/>
      <c r="E54" s="18"/>
      <c r="F54" s="18"/>
      <c r="G54" s="18"/>
      <c r="H54" s="18"/>
      <c r="I54" s="18"/>
    </row>
    <row r="55" spans="1:9" ht="15.75">
      <c r="A55" s="18"/>
      <c r="B55" s="18"/>
      <c r="C55" s="18"/>
      <c r="D55" s="18"/>
      <c r="E55" s="18"/>
      <c r="F55" s="18"/>
      <c r="G55" s="18"/>
      <c r="H55" s="18"/>
      <c r="I55" s="18"/>
    </row>
    <row r="56" spans="1:9" ht="15.75">
      <c r="A56" s="18"/>
      <c r="B56" s="18"/>
      <c r="C56" s="18"/>
      <c r="D56" s="18"/>
      <c r="E56" s="18"/>
      <c r="F56" s="18"/>
      <c r="G56" s="18"/>
      <c r="H56" s="18"/>
      <c r="I56" s="18"/>
    </row>
    <row r="57" spans="1:9" ht="15.75">
      <c r="A57" s="18"/>
      <c r="B57" s="18"/>
      <c r="C57" s="18"/>
      <c r="D57" s="18"/>
      <c r="E57" s="18"/>
      <c r="F57" s="18"/>
      <c r="G57" s="18"/>
      <c r="H57" s="18"/>
      <c r="I57" s="18"/>
    </row>
    <row r="58" spans="1:9" ht="15.75">
      <c r="A58" s="18"/>
      <c r="B58" s="18"/>
      <c r="C58" s="18"/>
      <c r="D58" s="18"/>
      <c r="E58" s="18"/>
      <c r="F58" s="18"/>
      <c r="G58" s="18"/>
      <c r="H58" s="18"/>
      <c r="I58" s="18"/>
    </row>
    <row r="59" spans="1:9" ht="15.75">
      <c r="A59" s="18"/>
      <c r="B59" s="18"/>
      <c r="C59" s="18"/>
      <c r="D59" s="18"/>
      <c r="E59" s="18"/>
      <c r="F59" s="18"/>
      <c r="G59" s="18"/>
      <c r="H59" s="18"/>
      <c r="I59" s="18"/>
    </row>
  </sheetData>
  <sheetProtection/>
  <mergeCells count="45">
    <mergeCell ref="A1:I1"/>
    <mergeCell ref="A3:I3"/>
    <mergeCell ref="G4:I4"/>
    <mergeCell ref="G5:I5"/>
    <mergeCell ref="A15:G15"/>
    <mergeCell ref="D12:F12"/>
    <mergeCell ref="G12:I12"/>
    <mergeCell ref="A13:F13"/>
    <mergeCell ref="G13:I13"/>
    <mergeCell ref="G6:I6"/>
    <mergeCell ref="A14:G14"/>
    <mergeCell ref="G7:I7"/>
    <mergeCell ref="A10:C10"/>
    <mergeCell ref="D10:F10"/>
    <mergeCell ref="G10:I10"/>
    <mergeCell ref="A11:C11"/>
    <mergeCell ref="A12:C12"/>
    <mergeCell ref="A8:B8"/>
    <mergeCell ref="A28:I28"/>
    <mergeCell ref="A29:I29"/>
    <mergeCell ref="A9:I9"/>
    <mergeCell ref="D11:F11"/>
    <mergeCell ref="G11:I11"/>
    <mergeCell ref="A19:I19"/>
    <mergeCell ref="A20:I20"/>
    <mergeCell ref="A21:I21"/>
    <mergeCell ref="A16:E16"/>
    <mergeCell ref="F16:I16"/>
    <mergeCell ref="A22:I22"/>
    <mergeCell ref="A17:I17"/>
    <mergeCell ref="A18:I18"/>
    <mergeCell ref="A27:I27"/>
    <mergeCell ref="A23:I23"/>
    <mergeCell ref="A24:I24"/>
    <mergeCell ref="A25:I25"/>
    <mergeCell ref="A26:I26"/>
    <mergeCell ref="A38:I38"/>
    <mergeCell ref="A30:I30"/>
    <mergeCell ref="A31:I31"/>
    <mergeCell ref="A32:I32"/>
    <mergeCell ref="A33:I33"/>
    <mergeCell ref="A34:I34"/>
    <mergeCell ref="A35:I35"/>
    <mergeCell ref="A36:I36"/>
    <mergeCell ref="A37:I37"/>
  </mergeCells>
  <printOptions/>
  <pageMargins left="1" right="0.5" top="1" bottom="0.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72"/>
  <sheetViews>
    <sheetView zoomScalePageLayoutView="0" workbookViewId="0" topLeftCell="A1">
      <selection activeCell="A8" sqref="A8:I8"/>
    </sheetView>
  </sheetViews>
  <sheetFormatPr defaultColWidth="9.140625" defaultRowHeight="12.75"/>
  <cols>
    <col min="5" max="5" width="13.7109375" style="0" customWidth="1"/>
    <col min="6" max="6" width="12.00390625" style="0" customWidth="1"/>
    <col min="9" max="9" width="9.8515625" style="0" customWidth="1"/>
  </cols>
  <sheetData>
    <row r="1" spans="1:9" s="68" customFormat="1" ht="20.25">
      <c r="A1" s="463" t="s">
        <v>35</v>
      </c>
      <c r="B1" s="463"/>
      <c r="C1" s="463"/>
      <c r="D1" s="463"/>
      <c r="E1" s="463"/>
      <c r="F1" s="463"/>
      <c r="G1" s="463"/>
      <c r="H1" s="463"/>
      <c r="I1" s="463"/>
    </row>
    <row r="2" spans="1:6" s="23" customFormat="1" ht="16.5" thickBot="1">
      <c r="A2" s="67"/>
      <c r="C2" s="22"/>
      <c r="D2" s="22"/>
      <c r="E2" s="291"/>
      <c r="F2" s="291"/>
    </row>
    <row r="3" spans="1:9" ht="16.5" thickBot="1">
      <c r="A3" s="1" t="s">
        <v>290</v>
      </c>
      <c r="B3" s="2"/>
      <c r="C3" s="2"/>
      <c r="D3" s="149"/>
      <c r="E3" s="16"/>
      <c r="G3" s="623" t="s">
        <v>405</v>
      </c>
      <c r="H3" s="624"/>
      <c r="I3" s="625"/>
    </row>
    <row r="4" spans="1:9" ht="15.75">
      <c r="A4" s="3" t="s">
        <v>2</v>
      </c>
      <c r="B4" s="5"/>
      <c r="C4" s="141"/>
      <c r="D4" s="5"/>
      <c r="E4" s="285"/>
      <c r="F4" s="286"/>
      <c r="G4" s="533" t="s">
        <v>3</v>
      </c>
      <c r="H4" s="534"/>
      <c r="I4" s="539"/>
    </row>
    <row r="5" spans="1:9" ht="15.75">
      <c r="A5" s="6" t="s">
        <v>291</v>
      </c>
      <c r="B5" s="4"/>
      <c r="C5" s="4"/>
      <c r="D5" s="4"/>
      <c r="E5" s="142"/>
      <c r="F5" s="105"/>
      <c r="G5" s="528" t="s">
        <v>5</v>
      </c>
      <c r="H5" s="529"/>
      <c r="I5" s="530"/>
    </row>
    <row r="6" spans="1:9" ht="16.5" thickBot="1">
      <c r="A6" s="84" t="s">
        <v>292</v>
      </c>
      <c r="B6" s="284"/>
      <c r="C6" s="5"/>
      <c r="D6" s="5"/>
      <c r="E6" s="141"/>
      <c r="F6" s="8"/>
      <c r="G6" s="546" t="s">
        <v>294</v>
      </c>
      <c r="H6" s="547"/>
      <c r="I6" s="548"/>
    </row>
    <row r="7" spans="1:9" ht="16.5" thickBot="1">
      <c r="A7" s="621" t="s">
        <v>293</v>
      </c>
      <c r="B7" s="622"/>
      <c r="C7" s="7"/>
      <c r="D7" s="7"/>
      <c r="E7" s="143"/>
      <c r="F7" s="7"/>
      <c r="G7" s="86"/>
      <c r="H7" s="244"/>
      <c r="I7" s="262"/>
    </row>
    <row r="8" spans="1:9" ht="16.5" thickBot="1">
      <c r="A8" s="287" t="s">
        <v>33</v>
      </c>
      <c r="B8" s="288"/>
      <c r="C8" s="97"/>
      <c r="D8" s="96"/>
      <c r="E8" s="96"/>
      <c r="F8" s="96"/>
      <c r="G8" s="97"/>
      <c r="H8" s="96"/>
      <c r="I8" s="438"/>
    </row>
    <row r="9" spans="1:9" ht="15.75">
      <c r="A9" s="505" t="s">
        <v>6</v>
      </c>
      <c r="B9" s="506"/>
      <c r="C9" s="507"/>
      <c r="D9" s="505" t="s">
        <v>7</v>
      </c>
      <c r="E9" s="506"/>
      <c r="F9" s="507"/>
      <c r="G9" s="506" t="s">
        <v>295</v>
      </c>
      <c r="H9" s="534"/>
      <c r="I9" s="539"/>
    </row>
    <row r="10" spans="1:9" ht="15.75">
      <c r="A10" s="505" t="s">
        <v>6</v>
      </c>
      <c r="B10" s="506"/>
      <c r="C10" s="507"/>
      <c r="D10" s="505" t="s">
        <v>7</v>
      </c>
      <c r="E10" s="506"/>
      <c r="F10" s="507"/>
      <c r="G10" s="506" t="s">
        <v>295</v>
      </c>
      <c r="H10" s="506"/>
      <c r="I10" s="507"/>
    </row>
    <row r="11" spans="1:9" ht="16.5" thickBot="1">
      <c r="A11" s="546" t="s">
        <v>6</v>
      </c>
      <c r="B11" s="547"/>
      <c r="C11" s="548"/>
      <c r="D11" s="546" t="s">
        <v>7</v>
      </c>
      <c r="E11" s="547"/>
      <c r="F11" s="548"/>
      <c r="G11" s="547" t="s">
        <v>295</v>
      </c>
      <c r="H11" s="547"/>
      <c r="I11" s="548"/>
    </row>
    <row r="12" spans="1:9" s="18" customFormat="1" ht="15.75" customHeight="1">
      <c r="A12" s="533" t="s">
        <v>76</v>
      </c>
      <c r="B12" s="534"/>
      <c r="C12" s="534"/>
      <c r="D12" s="534"/>
      <c r="E12" s="534"/>
      <c r="F12" s="534"/>
      <c r="G12" s="534"/>
      <c r="H12" s="553" t="s">
        <v>208</v>
      </c>
      <c r="I12" s="555"/>
    </row>
    <row r="13" spans="1:9" s="18" customFormat="1" ht="15.75" customHeight="1" thickBot="1">
      <c r="A13" s="505" t="s">
        <v>197</v>
      </c>
      <c r="B13" s="506"/>
      <c r="C13" s="506"/>
      <c r="D13" s="506"/>
      <c r="E13" s="506"/>
      <c r="F13" s="506"/>
      <c r="G13" s="506"/>
      <c r="H13" s="666" t="s">
        <v>208</v>
      </c>
      <c r="I13" s="667"/>
    </row>
    <row r="14" spans="1:9" ht="15.75">
      <c r="A14" s="498" t="s">
        <v>232</v>
      </c>
      <c r="B14" s="499"/>
      <c r="C14" s="499"/>
      <c r="D14" s="499"/>
      <c r="E14" s="499"/>
      <c r="F14" s="499"/>
      <c r="G14" s="499"/>
      <c r="H14" s="499"/>
      <c r="I14" s="500"/>
    </row>
    <row r="15" spans="1:9" ht="15.75">
      <c r="A15" s="664"/>
      <c r="B15" s="606"/>
      <c r="C15" s="606"/>
      <c r="D15" s="606"/>
      <c r="E15" s="606"/>
      <c r="F15" s="606"/>
      <c r="G15" s="606"/>
      <c r="H15" s="606"/>
      <c r="I15" s="665"/>
    </row>
    <row r="16" spans="1:9" ht="15.75">
      <c r="A16" s="494"/>
      <c r="B16" s="495"/>
      <c r="C16" s="495"/>
      <c r="D16" s="495"/>
      <c r="E16" s="495"/>
      <c r="F16" s="495"/>
      <c r="G16" s="495"/>
      <c r="H16" s="495"/>
      <c r="I16" s="496"/>
    </row>
    <row r="17" spans="1:9" ht="16.5" thickBot="1">
      <c r="A17" s="540"/>
      <c r="B17" s="541"/>
      <c r="C17" s="541"/>
      <c r="D17" s="541"/>
      <c r="E17" s="541"/>
      <c r="F17" s="541"/>
      <c r="G17" s="541"/>
      <c r="H17" s="541"/>
      <c r="I17" s="542"/>
    </row>
    <row r="18" spans="1:10" ht="15.75">
      <c r="A18" s="516" t="s">
        <v>77</v>
      </c>
      <c r="B18" s="517"/>
      <c r="C18" s="517"/>
      <c r="D18" s="517"/>
      <c r="E18" s="517"/>
      <c r="F18" s="517"/>
      <c r="G18" s="517"/>
      <c r="H18" s="517"/>
      <c r="I18" s="518"/>
      <c r="J18" s="18"/>
    </row>
    <row r="19" spans="1:10" ht="15.75">
      <c r="A19" s="494"/>
      <c r="B19" s="495"/>
      <c r="C19" s="495"/>
      <c r="D19" s="495"/>
      <c r="E19" s="495"/>
      <c r="F19" s="495"/>
      <c r="G19" s="495"/>
      <c r="H19" s="495"/>
      <c r="I19" s="496"/>
      <c r="J19" s="18"/>
    </row>
    <row r="20" spans="1:10" ht="15.75">
      <c r="A20" s="494"/>
      <c r="B20" s="495"/>
      <c r="C20" s="495"/>
      <c r="D20" s="495"/>
      <c r="E20" s="495"/>
      <c r="F20" s="495"/>
      <c r="G20" s="495"/>
      <c r="H20" s="495"/>
      <c r="I20" s="496"/>
      <c r="J20" s="18"/>
    </row>
    <row r="21" spans="1:10" ht="15.75">
      <c r="A21" s="494"/>
      <c r="B21" s="495"/>
      <c r="C21" s="495"/>
      <c r="D21" s="495"/>
      <c r="E21" s="495"/>
      <c r="F21" s="495"/>
      <c r="G21" s="495"/>
      <c r="H21" s="495"/>
      <c r="I21" s="496"/>
      <c r="J21" s="18"/>
    </row>
    <row r="22" spans="1:10" ht="16.5" thickBot="1">
      <c r="A22" s="540"/>
      <c r="B22" s="541"/>
      <c r="C22" s="541"/>
      <c r="D22" s="541"/>
      <c r="E22" s="541"/>
      <c r="F22" s="541"/>
      <c r="G22" s="541"/>
      <c r="H22" s="541"/>
      <c r="I22" s="542"/>
      <c r="J22" s="18"/>
    </row>
    <row r="23" spans="1:10" ht="15.75">
      <c r="A23" s="516" t="s">
        <v>36</v>
      </c>
      <c r="B23" s="517"/>
      <c r="C23" s="517"/>
      <c r="D23" s="517"/>
      <c r="E23" s="517"/>
      <c r="F23" s="517"/>
      <c r="G23" s="517"/>
      <c r="H23" s="517"/>
      <c r="I23" s="518"/>
      <c r="J23" s="18"/>
    </row>
    <row r="24" spans="1:10" ht="15.75">
      <c r="A24" s="671"/>
      <c r="B24" s="672"/>
      <c r="C24" s="672"/>
      <c r="D24" s="672"/>
      <c r="E24" s="672"/>
      <c r="F24" s="672"/>
      <c r="G24" s="672"/>
      <c r="H24" s="672"/>
      <c r="I24" s="673"/>
      <c r="J24" s="18"/>
    </row>
    <row r="25" spans="1:9" ht="15.75" customHeight="1">
      <c r="A25" s="674"/>
      <c r="B25" s="675"/>
      <c r="C25" s="675"/>
      <c r="D25" s="675"/>
      <c r="E25" s="675"/>
      <c r="F25" s="675"/>
      <c r="G25" s="675"/>
      <c r="H25" s="675"/>
      <c r="I25" s="676"/>
    </row>
    <row r="26" spans="1:10" ht="16.5" thickBot="1">
      <c r="A26" s="677"/>
      <c r="B26" s="678"/>
      <c r="C26" s="678"/>
      <c r="D26" s="678"/>
      <c r="E26" s="678"/>
      <c r="F26" s="678"/>
      <c r="G26" s="678"/>
      <c r="H26" s="678"/>
      <c r="I26" s="679"/>
      <c r="J26" s="18"/>
    </row>
    <row r="27" spans="1:10" s="206" customFormat="1" ht="15.75">
      <c r="A27" s="505" t="s">
        <v>78</v>
      </c>
      <c r="B27" s="506"/>
      <c r="C27" s="506"/>
      <c r="D27" s="506"/>
      <c r="E27" s="506"/>
      <c r="F27" s="506"/>
      <c r="G27" s="506"/>
      <c r="H27" s="491" t="s">
        <v>208</v>
      </c>
      <c r="I27" s="493"/>
      <c r="J27" s="18"/>
    </row>
    <row r="28" spans="1:10" ht="15.75" customHeight="1">
      <c r="A28" s="505" t="s">
        <v>75</v>
      </c>
      <c r="B28" s="506"/>
      <c r="C28" s="506"/>
      <c r="D28" s="506"/>
      <c r="E28" s="506"/>
      <c r="F28" s="506"/>
      <c r="G28" s="506"/>
      <c r="H28" s="506"/>
      <c r="I28" s="507"/>
      <c r="J28" s="18"/>
    </row>
    <row r="29" spans="1:10" ht="15.75">
      <c r="A29" s="505"/>
      <c r="B29" s="506"/>
      <c r="C29" s="506"/>
      <c r="D29" s="506"/>
      <c r="E29" s="506"/>
      <c r="F29" s="506"/>
      <c r="G29" s="506"/>
      <c r="H29" s="506"/>
      <c r="I29" s="507"/>
      <c r="J29" s="18"/>
    </row>
    <row r="30" spans="1:10" ht="15.75">
      <c r="A30" s="505"/>
      <c r="B30" s="506"/>
      <c r="C30" s="506"/>
      <c r="D30" s="506"/>
      <c r="E30" s="506"/>
      <c r="F30" s="506"/>
      <c r="G30" s="506"/>
      <c r="H30" s="506"/>
      <c r="I30" s="507"/>
      <c r="J30" s="18"/>
    </row>
    <row r="31" spans="1:10" ht="15.75">
      <c r="A31" s="505" t="s">
        <v>79</v>
      </c>
      <c r="B31" s="506"/>
      <c r="C31" s="506"/>
      <c r="D31" s="506"/>
      <c r="E31" s="506"/>
      <c r="F31" s="506"/>
      <c r="G31" s="506"/>
      <c r="H31" s="506"/>
      <c r="I31" s="507"/>
      <c r="J31" s="18"/>
    </row>
    <row r="32" spans="1:10" ht="15.75">
      <c r="A32" s="505" t="s">
        <v>209</v>
      </c>
      <c r="B32" s="506"/>
      <c r="C32" s="506"/>
      <c r="D32" s="506"/>
      <c r="E32" s="506"/>
      <c r="F32" s="506"/>
      <c r="G32" s="506"/>
      <c r="H32" s="506"/>
      <c r="I32" s="507"/>
      <c r="J32" s="18"/>
    </row>
    <row r="33" spans="1:10" ht="15.75">
      <c r="A33" s="505"/>
      <c r="B33" s="506"/>
      <c r="C33" s="506"/>
      <c r="D33" s="506"/>
      <c r="E33" s="506"/>
      <c r="F33" s="506"/>
      <c r="G33" s="506"/>
      <c r="H33" s="506"/>
      <c r="I33" s="507"/>
      <c r="J33" s="18"/>
    </row>
    <row r="34" spans="1:10" ht="16.5" thickBot="1">
      <c r="A34" s="540"/>
      <c r="B34" s="541"/>
      <c r="C34" s="541"/>
      <c r="D34" s="541"/>
      <c r="E34" s="541"/>
      <c r="F34" s="541"/>
      <c r="G34" s="541"/>
      <c r="H34" s="541"/>
      <c r="I34" s="542"/>
      <c r="J34" s="18"/>
    </row>
    <row r="35" spans="1:10" ht="15.75">
      <c r="A35" s="516" t="s">
        <v>8</v>
      </c>
      <c r="B35" s="517"/>
      <c r="C35" s="517"/>
      <c r="D35" s="517"/>
      <c r="E35" s="517"/>
      <c r="F35" s="517"/>
      <c r="G35" s="517"/>
      <c r="H35" s="517"/>
      <c r="I35" s="518"/>
      <c r="J35" s="18"/>
    </row>
    <row r="36" spans="1:10" ht="15.75">
      <c r="A36" s="505"/>
      <c r="B36" s="506"/>
      <c r="C36" s="506"/>
      <c r="D36" s="506"/>
      <c r="E36" s="506"/>
      <c r="F36" s="506"/>
      <c r="G36" s="506"/>
      <c r="H36" s="506"/>
      <c r="I36" s="507"/>
      <c r="J36" s="18"/>
    </row>
    <row r="37" spans="1:10" ht="15.75">
      <c r="A37" s="505"/>
      <c r="B37" s="506"/>
      <c r="C37" s="506"/>
      <c r="D37" s="506"/>
      <c r="E37" s="506"/>
      <c r="F37" s="506"/>
      <c r="G37" s="506"/>
      <c r="H37" s="506"/>
      <c r="I37" s="507"/>
      <c r="J37" s="18"/>
    </row>
    <row r="38" spans="1:10" ht="15.75">
      <c r="A38" s="505"/>
      <c r="B38" s="506"/>
      <c r="C38" s="506"/>
      <c r="D38" s="506"/>
      <c r="E38" s="506"/>
      <c r="F38" s="506"/>
      <c r="G38" s="506"/>
      <c r="H38" s="506"/>
      <c r="I38" s="507"/>
      <c r="J38" s="18"/>
    </row>
    <row r="39" spans="1:10" ht="15.75">
      <c r="A39" s="505"/>
      <c r="B39" s="506"/>
      <c r="C39" s="506"/>
      <c r="D39" s="506"/>
      <c r="E39" s="506"/>
      <c r="F39" s="506"/>
      <c r="G39" s="506"/>
      <c r="H39" s="506"/>
      <c r="I39" s="507"/>
      <c r="J39" s="18"/>
    </row>
    <row r="40" spans="1:10" ht="16.5" thickBot="1">
      <c r="A40" s="668"/>
      <c r="B40" s="669"/>
      <c r="C40" s="669"/>
      <c r="D40" s="669"/>
      <c r="E40" s="669"/>
      <c r="F40" s="669"/>
      <c r="G40" s="669"/>
      <c r="H40" s="669"/>
      <c r="I40" s="670"/>
      <c r="J40" s="18"/>
    </row>
    <row r="41" spans="1:10" ht="16.5" thickBot="1">
      <c r="A41" s="610" t="s">
        <v>45</v>
      </c>
      <c r="B41" s="611"/>
      <c r="C41" s="611"/>
      <c r="D41" s="611"/>
      <c r="E41" s="611"/>
      <c r="F41" s="611"/>
      <c r="G41" s="611"/>
      <c r="H41" s="611"/>
      <c r="I41" s="612"/>
      <c r="J41" s="18"/>
    </row>
    <row r="42" spans="1:10" ht="15.75">
      <c r="A42" s="18"/>
      <c r="B42" s="18"/>
      <c r="C42" s="18"/>
      <c r="D42" s="18"/>
      <c r="E42" s="18"/>
      <c r="F42" s="18"/>
      <c r="G42" s="18"/>
      <c r="H42" s="18"/>
      <c r="I42" s="18"/>
      <c r="J42" s="18"/>
    </row>
    <row r="43" spans="1:10" ht="15.75">
      <c r="A43" s="18"/>
      <c r="B43" s="18"/>
      <c r="C43" s="18"/>
      <c r="D43" s="18"/>
      <c r="E43" s="18"/>
      <c r="F43" s="18"/>
      <c r="G43" s="18"/>
      <c r="H43" s="18"/>
      <c r="I43" s="18"/>
      <c r="J43" s="18"/>
    </row>
    <row r="44" spans="1:10" ht="15.75">
      <c r="A44" s="18"/>
      <c r="B44" s="18"/>
      <c r="C44" s="18"/>
      <c r="D44" s="18"/>
      <c r="E44" s="18"/>
      <c r="F44" s="18"/>
      <c r="G44" s="18"/>
      <c r="H44" s="18"/>
      <c r="I44" s="18"/>
      <c r="J44" s="18"/>
    </row>
    <row r="45" spans="1:10" ht="15.75">
      <c r="A45" s="18"/>
      <c r="B45" s="18"/>
      <c r="C45" s="18"/>
      <c r="D45" s="18"/>
      <c r="E45" s="18"/>
      <c r="F45" s="18"/>
      <c r="G45" s="18"/>
      <c r="H45" s="18"/>
      <c r="I45" s="18"/>
      <c r="J45" s="18"/>
    </row>
    <row r="46" spans="1:10" ht="15.75">
      <c r="A46" s="18"/>
      <c r="B46" s="18"/>
      <c r="C46" s="18"/>
      <c r="D46" s="18"/>
      <c r="E46" s="18"/>
      <c r="F46" s="18"/>
      <c r="G46" s="18"/>
      <c r="H46" s="18"/>
      <c r="I46" s="18"/>
      <c r="J46" s="18"/>
    </row>
    <row r="47" spans="1:10" ht="15.75">
      <c r="A47" s="18"/>
      <c r="B47" s="18"/>
      <c r="C47" s="18"/>
      <c r="D47" s="18"/>
      <c r="E47" s="18"/>
      <c r="F47" s="18"/>
      <c r="G47" s="18"/>
      <c r="H47" s="18"/>
      <c r="I47" s="18"/>
      <c r="J47" s="18"/>
    </row>
    <row r="48" spans="1:10" ht="15.75">
      <c r="A48" s="18"/>
      <c r="B48" s="18"/>
      <c r="C48" s="18"/>
      <c r="D48" s="18"/>
      <c r="E48" s="18"/>
      <c r="F48" s="18"/>
      <c r="G48" s="18"/>
      <c r="H48" s="18"/>
      <c r="I48" s="18"/>
      <c r="J48" s="18"/>
    </row>
    <row r="49" spans="1:10" ht="15.75">
      <c r="A49" s="18"/>
      <c r="B49" s="18"/>
      <c r="C49" s="18"/>
      <c r="D49" s="18"/>
      <c r="E49" s="18"/>
      <c r="F49" s="18"/>
      <c r="G49" s="18"/>
      <c r="H49" s="18"/>
      <c r="I49" s="18"/>
      <c r="J49" s="18"/>
    </row>
    <row r="50" spans="1:10" ht="15.75">
      <c r="A50" s="18"/>
      <c r="B50" s="18"/>
      <c r="C50" s="18"/>
      <c r="D50" s="18"/>
      <c r="E50" s="18"/>
      <c r="F50" s="18"/>
      <c r="G50" s="18"/>
      <c r="H50" s="18"/>
      <c r="I50" s="18"/>
      <c r="J50" s="18"/>
    </row>
    <row r="51" spans="1:10" ht="15.75">
      <c r="A51" s="18"/>
      <c r="B51" s="18"/>
      <c r="C51" s="18"/>
      <c r="D51" s="18"/>
      <c r="E51" s="18"/>
      <c r="F51" s="18"/>
      <c r="G51" s="18"/>
      <c r="H51" s="18"/>
      <c r="I51" s="18"/>
      <c r="J51" s="18"/>
    </row>
    <row r="52" spans="1:10" ht="15.75">
      <c r="A52" s="18"/>
      <c r="B52" s="18"/>
      <c r="C52" s="18"/>
      <c r="D52" s="18"/>
      <c r="E52" s="18"/>
      <c r="F52" s="18"/>
      <c r="G52" s="18"/>
      <c r="H52" s="18"/>
      <c r="I52" s="18"/>
      <c r="J52" s="18"/>
    </row>
    <row r="53" spans="1:10" ht="15.75">
      <c r="A53" s="18"/>
      <c r="B53" s="18"/>
      <c r="C53" s="18"/>
      <c r="D53" s="18"/>
      <c r="E53" s="18"/>
      <c r="F53" s="18"/>
      <c r="G53" s="18"/>
      <c r="H53" s="18"/>
      <c r="I53" s="18"/>
      <c r="J53" s="18"/>
    </row>
    <row r="54" spans="1:10" ht="15.75">
      <c r="A54" s="18"/>
      <c r="B54" s="18"/>
      <c r="C54" s="18"/>
      <c r="D54" s="18"/>
      <c r="E54" s="18"/>
      <c r="F54" s="18"/>
      <c r="G54" s="18"/>
      <c r="H54" s="18"/>
      <c r="I54" s="18"/>
      <c r="J54" s="18"/>
    </row>
    <row r="55" spans="1:10" ht="15.75">
      <c r="A55" s="18"/>
      <c r="B55" s="18"/>
      <c r="C55" s="18"/>
      <c r="D55" s="18"/>
      <c r="E55" s="18"/>
      <c r="F55" s="18"/>
      <c r="G55" s="18"/>
      <c r="H55" s="18"/>
      <c r="I55" s="18"/>
      <c r="J55" s="18"/>
    </row>
    <row r="56" spans="1:10" ht="15.75">
      <c r="A56" s="18"/>
      <c r="B56" s="18"/>
      <c r="C56" s="18"/>
      <c r="D56" s="18"/>
      <c r="E56" s="18"/>
      <c r="F56" s="18"/>
      <c r="G56" s="18"/>
      <c r="H56" s="18"/>
      <c r="I56" s="18"/>
      <c r="J56" s="18"/>
    </row>
    <row r="57" spans="1:10" ht="15.75">
      <c r="A57" s="18"/>
      <c r="B57" s="18"/>
      <c r="C57" s="18"/>
      <c r="D57" s="18"/>
      <c r="E57" s="18"/>
      <c r="F57" s="18"/>
      <c r="G57" s="18"/>
      <c r="H57" s="18"/>
      <c r="I57" s="18"/>
      <c r="J57" s="18"/>
    </row>
    <row r="58" spans="1:10" ht="15.75">
      <c r="A58" s="18"/>
      <c r="B58" s="18"/>
      <c r="C58" s="18"/>
      <c r="D58" s="18"/>
      <c r="E58" s="18"/>
      <c r="F58" s="18"/>
      <c r="G58" s="18"/>
      <c r="H58" s="18"/>
      <c r="I58" s="18"/>
      <c r="J58" s="18"/>
    </row>
    <row r="59" spans="1:10" ht="15.75">
      <c r="A59" s="18"/>
      <c r="B59" s="18"/>
      <c r="C59" s="18"/>
      <c r="D59" s="18"/>
      <c r="E59" s="18"/>
      <c r="F59" s="18"/>
      <c r="G59" s="18"/>
      <c r="H59" s="18"/>
      <c r="I59" s="18"/>
      <c r="J59" s="18"/>
    </row>
    <row r="60" spans="1:10" ht="15.75">
      <c r="A60" s="18"/>
      <c r="B60" s="18"/>
      <c r="C60" s="18"/>
      <c r="D60" s="18"/>
      <c r="E60" s="18"/>
      <c r="F60" s="18"/>
      <c r="G60" s="18"/>
      <c r="H60" s="18"/>
      <c r="I60" s="18"/>
      <c r="J60" s="18"/>
    </row>
    <row r="61" spans="1:10" ht="15.75">
      <c r="A61" s="18"/>
      <c r="B61" s="18"/>
      <c r="C61" s="18"/>
      <c r="D61" s="18"/>
      <c r="E61" s="18"/>
      <c r="F61" s="18"/>
      <c r="G61" s="18"/>
      <c r="H61" s="18"/>
      <c r="I61" s="18"/>
      <c r="J61" s="18"/>
    </row>
    <row r="62" spans="1:10" ht="15.75">
      <c r="A62" s="18"/>
      <c r="B62" s="18"/>
      <c r="C62" s="18"/>
      <c r="D62" s="18"/>
      <c r="E62" s="18"/>
      <c r="F62" s="18"/>
      <c r="G62" s="18"/>
      <c r="H62" s="18"/>
      <c r="I62" s="18"/>
      <c r="J62" s="18"/>
    </row>
    <row r="63" spans="1:10" ht="15.75">
      <c r="A63" s="18"/>
      <c r="B63" s="18"/>
      <c r="C63" s="18"/>
      <c r="D63" s="18"/>
      <c r="E63" s="18"/>
      <c r="F63" s="18"/>
      <c r="G63" s="18"/>
      <c r="H63" s="18"/>
      <c r="I63" s="18"/>
      <c r="J63" s="18"/>
    </row>
    <row r="64" spans="1:10" ht="15.75">
      <c r="A64" s="18"/>
      <c r="B64" s="18"/>
      <c r="C64" s="18"/>
      <c r="D64" s="18"/>
      <c r="E64" s="18"/>
      <c r="F64" s="18"/>
      <c r="G64" s="18"/>
      <c r="H64" s="18"/>
      <c r="I64" s="18"/>
      <c r="J64" s="18"/>
    </row>
    <row r="65" spans="1:10" ht="15.75">
      <c r="A65" s="18"/>
      <c r="B65" s="18"/>
      <c r="C65" s="18"/>
      <c r="D65" s="18"/>
      <c r="E65" s="18"/>
      <c r="F65" s="18"/>
      <c r="G65" s="18"/>
      <c r="H65" s="18"/>
      <c r="I65" s="18"/>
      <c r="J65" s="18"/>
    </row>
    <row r="66" spans="1:10" ht="15.75">
      <c r="A66" s="18"/>
      <c r="B66" s="18"/>
      <c r="C66" s="18"/>
      <c r="D66" s="18"/>
      <c r="E66" s="18"/>
      <c r="F66" s="18"/>
      <c r="G66" s="18"/>
      <c r="H66" s="18"/>
      <c r="I66" s="18"/>
      <c r="J66" s="18"/>
    </row>
    <row r="67" spans="1:10" ht="15.75">
      <c r="A67" s="18"/>
      <c r="B67" s="18"/>
      <c r="C67" s="18"/>
      <c r="D67" s="18"/>
      <c r="E67" s="18"/>
      <c r="F67" s="18"/>
      <c r="G67" s="18"/>
      <c r="H67" s="18"/>
      <c r="I67" s="18"/>
      <c r="J67" s="18"/>
    </row>
    <row r="68" spans="1:10" ht="15.75">
      <c r="A68" s="18"/>
      <c r="B68" s="18"/>
      <c r="C68" s="18"/>
      <c r="D68" s="18"/>
      <c r="E68" s="18"/>
      <c r="F68" s="18"/>
      <c r="G68" s="18"/>
      <c r="H68" s="18"/>
      <c r="I68" s="18"/>
      <c r="J68" s="18"/>
    </row>
    <row r="69" spans="1:10" ht="15.75">
      <c r="A69" s="18"/>
      <c r="B69" s="18"/>
      <c r="C69" s="18"/>
      <c r="D69" s="18"/>
      <c r="E69" s="18"/>
      <c r="F69" s="18"/>
      <c r="G69" s="18"/>
      <c r="H69" s="18"/>
      <c r="I69" s="18"/>
      <c r="J69" s="18"/>
    </row>
    <row r="70" spans="1:10" ht="15.75">
      <c r="A70" s="18"/>
      <c r="B70" s="18"/>
      <c r="C70" s="18"/>
      <c r="D70" s="18"/>
      <c r="E70" s="18"/>
      <c r="F70" s="18"/>
      <c r="G70" s="18"/>
      <c r="H70" s="18"/>
      <c r="I70" s="18"/>
      <c r="J70" s="18"/>
    </row>
    <row r="71" spans="1:10" ht="15.75">
      <c r="A71" s="18"/>
      <c r="B71" s="18"/>
      <c r="C71" s="18"/>
      <c r="D71" s="18"/>
      <c r="E71" s="18"/>
      <c r="F71" s="18"/>
      <c r="G71" s="18"/>
      <c r="H71" s="18"/>
      <c r="I71" s="18"/>
      <c r="J71" s="18"/>
    </row>
    <row r="72" spans="1:10" ht="15.75">
      <c r="A72" s="18"/>
      <c r="B72" s="18"/>
      <c r="C72" s="18"/>
      <c r="D72" s="18"/>
      <c r="E72" s="18"/>
      <c r="F72" s="18"/>
      <c r="G72" s="18"/>
      <c r="H72" s="18"/>
      <c r="I72" s="18"/>
      <c r="J72" s="18"/>
    </row>
  </sheetData>
  <sheetProtection/>
  <mergeCells count="48">
    <mergeCell ref="A41:I41"/>
    <mergeCell ref="A34:I34"/>
    <mergeCell ref="A35:I35"/>
    <mergeCell ref="A36:I36"/>
    <mergeCell ref="A37:I37"/>
    <mergeCell ref="A24:I24"/>
    <mergeCell ref="A32:I32"/>
    <mergeCell ref="A31:I31"/>
    <mergeCell ref="A25:I25"/>
    <mergeCell ref="A26:I26"/>
    <mergeCell ref="A40:I40"/>
    <mergeCell ref="A16:I16"/>
    <mergeCell ref="A17:I17"/>
    <mergeCell ref="A29:I29"/>
    <mergeCell ref="A20:I20"/>
    <mergeCell ref="A21:I21"/>
    <mergeCell ref="A22:I22"/>
    <mergeCell ref="A38:I38"/>
    <mergeCell ref="A39:I39"/>
    <mergeCell ref="A27:G27"/>
    <mergeCell ref="H12:I12"/>
    <mergeCell ref="A11:C11"/>
    <mergeCell ref="D11:F11"/>
    <mergeCell ref="G11:I11"/>
    <mergeCell ref="A13:G13"/>
    <mergeCell ref="A33:I33"/>
    <mergeCell ref="H13:I13"/>
    <mergeCell ref="A30:I30"/>
    <mergeCell ref="H27:I27"/>
    <mergeCell ref="A28:I28"/>
    <mergeCell ref="A14:I14"/>
    <mergeCell ref="A15:I15"/>
    <mergeCell ref="A23:I23"/>
    <mergeCell ref="G6:I6"/>
    <mergeCell ref="A18:I18"/>
    <mergeCell ref="A19:I19"/>
    <mergeCell ref="A10:C10"/>
    <mergeCell ref="D10:F10"/>
    <mergeCell ref="G10:I10"/>
    <mergeCell ref="A12:G12"/>
    <mergeCell ref="A1:I1"/>
    <mergeCell ref="G3:I3"/>
    <mergeCell ref="G4:I4"/>
    <mergeCell ref="A9:C9"/>
    <mergeCell ref="D9:F9"/>
    <mergeCell ref="G9:I9"/>
    <mergeCell ref="G5:I5"/>
    <mergeCell ref="A7:B7"/>
  </mergeCells>
  <printOptions/>
  <pageMargins left="1" right="0.5" top="1"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22"/>
  <sheetViews>
    <sheetView zoomScale="85" zoomScaleNormal="85" zoomScalePageLayoutView="0" workbookViewId="0" topLeftCell="A1">
      <selection activeCell="A10" sqref="A10:L10"/>
    </sheetView>
  </sheetViews>
  <sheetFormatPr defaultColWidth="9.140625" defaultRowHeight="12.75"/>
  <cols>
    <col min="1" max="1" width="67.8515625" style="0" customWidth="1"/>
    <col min="2" max="12" width="5.00390625" style="0" customWidth="1"/>
  </cols>
  <sheetData>
    <row r="1" spans="1:12" ht="20.25">
      <c r="A1" s="463" t="s">
        <v>237</v>
      </c>
      <c r="B1" s="463"/>
      <c r="C1" s="463"/>
      <c r="D1" s="463"/>
      <c r="E1" s="463"/>
      <c r="F1" s="463"/>
      <c r="G1" s="463"/>
      <c r="H1" s="463"/>
      <c r="I1" s="463"/>
      <c r="J1" s="463"/>
      <c r="K1" s="463"/>
      <c r="L1" s="463"/>
    </row>
    <row r="2" spans="1:12" ht="16.5" customHeight="1">
      <c r="A2" s="42"/>
      <c r="B2" s="42"/>
      <c r="C2" s="42"/>
      <c r="D2" s="42"/>
      <c r="E2" s="42"/>
      <c r="F2" s="42"/>
      <c r="G2" s="42"/>
      <c r="H2" s="42"/>
      <c r="I2" s="42"/>
      <c r="J2" s="42"/>
      <c r="K2" s="42"/>
      <c r="L2" s="42"/>
    </row>
    <row r="3" spans="1:12" ht="16.5" thickBot="1">
      <c r="A3" s="150" t="s">
        <v>291</v>
      </c>
      <c r="C3" s="150"/>
      <c r="D3" s="17" t="s">
        <v>2</v>
      </c>
      <c r="G3" s="17"/>
      <c r="J3" s="18"/>
      <c r="K3" s="18"/>
      <c r="L3" s="18"/>
    </row>
    <row r="4" spans="1:12" ht="16.5" thickBot="1">
      <c r="A4" s="439" t="s">
        <v>408</v>
      </c>
      <c r="B4" s="680" t="s">
        <v>80</v>
      </c>
      <c r="C4" s="680"/>
      <c r="D4" s="680"/>
      <c r="E4" s="680"/>
      <c r="F4" s="680"/>
      <c r="G4" s="680"/>
      <c r="H4" s="680"/>
      <c r="I4" s="680"/>
      <c r="J4" s="680"/>
      <c r="K4" s="680"/>
      <c r="L4" s="681"/>
    </row>
    <row r="5" spans="1:12" ht="15.75">
      <c r="A5" s="221"/>
      <c r="B5" s="192">
        <v>0</v>
      </c>
      <c r="C5" s="83">
        <v>3</v>
      </c>
      <c r="D5" s="83">
        <v>6</v>
      </c>
      <c r="E5" s="83">
        <v>9</v>
      </c>
      <c r="F5" s="83">
        <v>12</v>
      </c>
      <c r="G5" s="83">
        <v>18</v>
      </c>
      <c r="H5" s="83">
        <v>24</v>
      </c>
      <c r="I5" s="83">
        <v>30</v>
      </c>
      <c r="J5" s="83">
        <v>36</v>
      </c>
      <c r="K5" s="83">
        <v>42</v>
      </c>
      <c r="L5" s="293">
        <v>48</v>
      </c>
    </row>
    <row r="6" spans="1:12" ht="15.75">
      <c r="A6" s="242" t="s">
        <v>236</v>
      </c>
      <c r="B6" s="111" t="s">
        <v>81</v>
      </c>
      <c r="C6" s="26"/>
      <c r="D6" s="26"/>
      <c r="E6" s="26"/>
      <c r="F6" s="26"/>
      <c r="G6" s="26"/>
      <c r="H6" s="26"/>
      <c r="I6" s="26"/>
      <c r="J6" s="26"/>
      <c r="K6" s="26"/>
      <c r="L6" s="294"/>
    </row>
    <row r="7" spans="1:12" ht="15.75">
      <c r="A7" s="292" t="s">
        <v>233</v>
      </c>
      <c r="B7" s="111"/>
      <c r="C7" s="21" t="s">
        <v>81</v>
      </c>
      <c r="D7" s="26"/>
      <c r="E7" s="26"/>
      <c r="F7" s="26"/>
      <c r="G7" s="26"/>
      <c r="H7" s="26"/>
      <c r="I7" s="26"/>
      <c r="J7" s="26"/>
      <c r="K7" s="26"/>
      <c r="L7" s="294"/>
    </row>
    <row r="8" spans="1:12" ht="15.75">
      <c r="A8" s="242" t="s">
        <v>234</v>
      </c>
      <c r="B8" s="111"/>
      <c r="C8" s="21"/>
      <c r="D8" s="21" t="s">
        <v>81</v>
      </c>
      <c r="E8" s="21" t="s">
        <v>81</v>
      </c>
      <c r="F8" s="21" t="s">
        <v>81</v>
      </c>
      <c r="G8" s="21" t="s">
        <v>81</v>
      </c>
      <c r="H8" s="21" t="s">
        <v>81</v>
      </c>
      <c r="I8" s="21" t="s">
        <v>81</v>
      </c>
      <c r="J8" s="21" t="s">
        <v>81</v>
      </c>
      <c r="K8" s="21" t="s">
        <v>81</v>
      </c>
      <c r="L8" s="82" t="s">
        <v>81</v>
      </c>
    </row>
    <row r="9" spans="1:12" ht="19.5" thickBot="1">
      <c r="A9" s="243" t="s">
        <v>235</v>
      </c>
      <c r="B9" s="113"/>
      <c r="C9" s="114" t="s">
        <v>81</v>
      </c>
      <c r="D9" s="114" t="s">
        <v>81</v>
      </c>
      <c r="E9" s="114" t="s">
        <v>81</v>
      </c>
      <c r="F9" s="114" t="s">
        <v>81</v>
      </c>
      <c r="G9" s="114"/>
      <c r="H9" s="114"/>
      <c r="I9" s="114"/>
      <c r="J9" s="114"/>
      <c r="K9" s="114"/>
      <c r="L9" s="101"/>
    </row>
    <row r="10" spans="1:12" ht="16.5" thickBot="1">
      <c r="A10" s="440" t="s">
        <v>407</v>
      </c>
      <c r="B10" s="682" t="s">
        <v>80</v>
      </c>
      <c r="C10" s="682"/>
      <c r="D10" s="682"/>
      <c r="E10" s="682"/>
      <c r="F10" s="682"/>
      <c r="G10" s="682"/>
      <c r="H10" s="682"/>
      <c r="I10" s="682"/>
      <c r="J10" s="682"/>
      <c r="K10" s="682"/>
      <c r="L10" s="683"/>
    </row>
    <row r="11" spans="1:12" ht="15.75">
      <c r="A11" s="221"/>
      <c r="B11" s="192">
        <v>0</v>
      </c>
      <c r="C11" s="83">
        <v>3</v>
      </c>
      <c r="D11" s="83">
        <v>6</v>
      </c>
      <c r="E11" s="83">
        <v>9</v>
      </c>
      <c r="F11" s="83">
        <v>12</v>
      </c>
      <c r="G11" s="83">
        <v>18</v>
      </c>
      <c r="H11" s="83">
        <v>24</v>
      </c>
      <c r="I11" s="83">
        <v>30</v>
      </c>
      <c r="J11" s="83">
        <v>36</v>
      </c>
      <c r="K11" s="83">
        <v>42</v>
      </c>
      <c r="L11" s="293">
        <v>48</v>
      </c>
    </row>
    <row r="12" spans="1:12" ht="15.75">
      <c r="A12" s="242" t="s">
        <v>240</v>
      </c>
      <c r="B12" s="111"/>
      <c r="C12" s="21"/>
      <c r="D12" s="21"/>
      <c r="E12" s="21"/>
      <c r="F12" s="21"/>
      <c r="G12" s="21"/>
      <c r="H12" s="21" t="s">
        <v>81</v>
      </c>
      <c r="I12" s="21"/>
      <c r="J12" s="21"/>
      <c r="K12" s="21"/>
      <c r="L12" s="82" t="s">
        <v>81</v>
      </c>
    </row>
    <row r="13" spans="1:12" ht="15.75">
      <c r="A13" s="242" t="s">
        <v>241</v>
      </c>
      <c r="B13" s="111" t="s">
        <v>81</v>
      </c>
      <c r="C13" s="21" t="s">
        <v>81</v>
      </c>
      <c r="D13" s="21" t="s">
        <v>81</v>
      </c>
      <c r="E13" s="21" t="s">
        <v>81</v>
      </c>
      <c r="F13" s="21" t="s">
        <v>81</v>
      </c>
      <c r="G13" s="21" t="s">
        <v>81</v>
      </c>
      <c r="H13" s="21" t="s">
        <v>81</v>
      </c>
      <c r="I13" s="21" t="s">
        <v>81</v>
      </c>
      <c r="J13" s="21" t="s">
        <v>81</v>
      </c>
      <c r="K13" s="21" t="s">
        <v>81</v>
      </c>
      <c r="L13" s="82" t="s">
        <v>81</v>
      </c>
    </row>
    <row r="14" spans="1:12" ht="15.75">
      <c r="A14" s="242" t="s">
        <v>242</v>
      </c>
      <c r="B14" s="508" t="s">
        <v>82</v>
      </c>
      <c r="C14" s="509"/>
      <c r="D14" s="509"/>
      <c r="E14" s="509"/>
      <c r="F14" s="509"/>
      <c r="G14" s="509"/>
      <c r="H14" s="509"/>
      <c r="I14" s="509"/>
      <c r="J14" s="509"/>
      <c r="K14" s="509"/>
      <c r="L14" s="510"/>
    </row>
    <row r="15" spans="1:12" ht="15.75">
      <c r="A15" s="242" t="s">
        <v>244</v>
      </c>
      <c r="B15" s="111" t="s">
        <v>81</v>
      </c>
      <c r="C15" s="21" t="s">
        <v>81</v>
      </c>
      <c r="D15" s="21" t="s">
        <v>81</v>
      </c>
      <c r="E15" s="21" t="s">
        <v>81</v>
      </c>
      <c r="F15" s="21" t="s">
        <v>81</v>
      </c>
      <c r="G15" s="21" t="s">
        <v>81</v>
      </c>
      <c r="H15" s="21" t="s">
        <v>81</v>
      </c>
      <c r="I15" s="21" t="s">
        <v>81</v>
      </c>
      <c r="J15" s="21" t="s">
        <v>81</v>
      </c>
      <c r="K15" s="21" t="s">
        <v>81</v>
      </c>
      <c r="L15" s="82" t="s">
        <v>81</v>
      </c>
    </row>
    <row r="16" spans="1:12" ht="15.75">
      <c r="A16" s="242" t="s">
        <v>245</v>
      </c>
      <c r="B16" s="111" t="s">
        <v>81</v>
      </c>
      <c r="C16" s="21" t="s">
        <v>81</v>
      </c>
      <c r="D16" s="21" t="s">
        <v>81</v>
      </c>
      <c r="E16" s="21" t="s">
        <v>81</v>
      </c>
      <c r="F16" s="21" t="s">
        <v>81</v>
      </c>
      <c r="G16" s="21" t="s">
        <v>81</v>
      </c>
      <c r="H16" s="21" t="s">
        <v>81</v>
      </c>
      <c r="I16" s="21" t="s">
        <v>81</v>
      </c>
      <c r="J16" s="21" t="s">
        <v>81</v>
      </c>
      <c r="K16" s="21" t="s">
        <v>81</v>
      </c>
      <c r="L16" s="82" t="s">
        <v>81</v>
      </c>
    </row>
    <row r="17" spans="1:12" ht="15.75">
      <c r="A17" s="242" t="s">
        <v>243</v>
      </c>
      <c r="B17" s="111" t="s">
        <v>81</v>
      </c>
      <c r="C17" s="21" t="s">
        <v>81</v>
      </c>
      <c r="D17" s="21" t="s">
        <v>81</v>
      </c>
      <c r="E17" s="21" t="s">
        <v>81</v>
      </c>
      <c r="F17" s="21" t="s">
        <v>81</v>
      </c>
      <c r="G17" s="21" t="s">
        <v>81</v>
      </c>
      <c r="H17" s="21" t="s">
        <v>81</v>
      </c>
      <c r="I17" s="21" t="s">
        <v>81</v>
      </c>
      <c r="J17" s="21" t="s">
        <v>81</v>
      </c>
      <c r="K17" s="21" t="s">
        <v>81</v>
      </c>
      <c r="L17" s="82" t="s">
        <v>81</v>
      </c>
    </row>
    <row r="18" spans="1:12" ht="15.75">
      <c r="A18" s="242" t="s">
        <v>246</v>
      </c>
      <c r="B18" s="111" t="s">
        <v>81</v>
      </c>
      <c r="C18" s="21" t="s">
        <v>81</v>
      </c>
      <c r="D18" s="21" t="s">
        <v>81</v>
      </c>
      <c r="E18" s="21" t="s">
        <v>81</v>
      </c>
      <c r="F18" s="21" t="s">
        <v>81</v>
      </c>
      <c r="G18" s="21" t="s">
        <v>81</v>
      </c>
      <c r="H18" s="21" t="s">
        <v>81</v>
      </c>
      <c r="I18" s="21" t="s">
        <v>81</v>
      </c>
      <c r="J18" s="21" t="s">
        <v>81</v>
      </c>
      <c r="K18" s="21" t="s">
        <v>81</v>
      </c>
      <c r="L18" s="82" t="s">
        <v>81</v>
      </c>
    </row>
    <row r="19" spans="1:12" ht="15.75">
      <c r="A19" s="242" t="s">
        <v>328</v>
      </c>
      <c r="B19" s="508" t="s">
        <v>248</v>
      </c>
      <c r="C19" s="509"/>
      <c r="D19" s="509"/>
      <c r="E19" s="509"/>
      <c r="F19" s="509"/>
      <c r="G19" s="509"/>
      <c r="H19" s="509"/>
      <c r="I19" s="509"/>
      <c r="J19" s="509"/>
      <c r="K19" s="509"/>
      <c r="L19" s="510"/>
    </row>
    <row r="20" spans="1:12" ht="16.5" thickBot="1">
      <c r="A20" s="243" t="s">
        <v>247</v>
      </c>
      <c r="B20" s="113" t="s">
        <v>81</v>
      </c>
      <c r="C20" s="114" t="s">
        <v>81</v>
      </c>
      <c r="D20" s="114" t="s">
        <v>81</v>
      </c>
      <c r="E20" s="114" t="s">
        <v>81</v>
      </c>
      <c r="F20" s="114" t="s">
        <v>81</v>
      </c>
      <c r="G20" s="114" t="s">
        <v>81</v>
      </c>
      <c r="H20" s="114" t="s">
        <v>81</v>
      </c>
      <c r="I20" s="114" t="s">
        <v>81</v>
      </c>
      <c r="J20" s="114" t="s">
        <v>81</v>
      </c>
      <c r="K20" s="114" t="s">
        <v>81</v>
      </c>
      <c r="L20" s="101" t="s">
        <v>81</v>
      </c>
    </row>
    <row r="21" spans="1:12" ht="12.75">
      <c r="A21" s="42" t="s">
        <v>239</v>
      </c>
      <c r="B21" s="42"/>
      <c r="C21" s="42"/>
      <c r="D21" s="42"/>
      <c r="E21" s="42"/>
      <c r="F21" s="42"/>
      <c r="G21" s="42"/>
      <c r="H21" s="42"/>
      <c r="I21" s="42"/>
      <c r="J21" s="42"/>
      <c r="K21" s="42"/>
      <c r="L21" s="42"/>
    </row>
    <row r="22" spans="1:12" ht="12.75">
      <c r="A22" s="42" t="s">
        <v>238</v>
      </c>
      <c r="B22" s="42"/>
      <c r="C22" s="42"/>
      <c r="D22" s="42"/>
      <c r="E22" s="42"/>
      <c r="F22" s="42"/>
      <c r="G22" s="42"/>
      <c r="H22" s="42"/>
      <c r="I22" s="42"/>
      <c r="J22" s="42"/>
      <c r="K22" s="42"/>
      <c r="L22" s="42"/>
    </row>
  </sheetData>
  <sheetProtection/>
  <mergeCells count="5">
    <mergeCell ref="A1:L1"/>
    <mergeCell ref="B4:L4"/>
    <mergeCell ref="B10:L10"/>
    <mergeCell ref="B19:L19"/>
    <mergeCell ref="B14:L14"/>
  </mergeCells>
  <printOptions horizontalCentered="1"/>
  <pageMargins left="1" right="0.5" top="1" bottom="0.5"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M27"/>
  <sheetViews>
    <sheetView zoomScalePageLayoutView="0" workbookViewId="0" topLeftCell="A1">
      <selection activeCell="A4" sqref="A4:L4"/>
    </sheetView>
  </sheetViews>
  <sheetFormatPr defaultColWidth="9.140625" defaultRowHeight="12.75"/>
  <cols>
    <col min="1" max="1" width="11.421875" style="34" customWidth="1"/>
    <col min="2" max="2" width="9.00390625" style="34" customWidth="1"/>
    <col min="3" max="4" width="10.421875" style="34" customWidth="1"/>
    <col min="5" max="5" width="9.7109375" style="34" customWidth="1"/>
    <col min="6" max="6" width="10.7109375" style="34" customWidth="1"/>
    <col min="7" max="7" width="9.140625" style="34" customWidth="1"/>
    <col min="8" max="8" width="9.28125" style="34" customWidth="1"/>
    <col min="9" max="9" width="10.7109375" style="34" customWidth="1"/>
    <col min="10" max="10" width="9.7109375" style="34" customWidth="1"/>
    <col min="11" max="11" width="15.00390625" style="34" customWidth="1"/>
    <col min="12" max="12" width="15.421875" style="34" customWidth="1"/>
    <col min="13" max="13" width="9.140625" style="34" customWidth="1"/>
    <col min="14" max="16384" width="9.140625" style="35" customWidth="1"/>
  </cols>
  <sheetData>
    <row r="1" spans="1:13" s="32" customFormat="1" ht="20.25" customHeight="1">
      <c r="A1" s="685" t="s">
        <v>58</v>
      </c>
      <c r="B1" s="685"/>
      <c r="C1" s="685"/>
      <c r="D1" s="685"/>
      <c r="E1" s="685"/>
      <c r="F1" s="685"/>
      <c r="G1" s="685"/>
      <c r="H1" s="685"/>
      <c r="I1" s="685"/>
      <c r="J1" s="685"/>
      <c r="K1" s="685"/>
      <c r="L1" s="685"/>
      <c r="M1" s="31"/>
    </row>
    <row r="2" spans="1:13" s="32" customFormat="1" ht="15.75" customHeight="1">
      <c r="A2" s="30"/>
      <c r="B2" s="30"/>
      <c r="C2" s="30"/>
      <c r="D2" s="30"/>
      <c r="E2" s="30"/>
      <c r="F2" s="30"/>
      <c r="G2" s="30"/>
      <c r="H2" s="30"/>
      <c r="I2" s="30"/>
      <c r="J2" s="30"/>
      <c r="K2" s="30"/>
      <c r="L2" s="30"/>
      <c r="M2" s="31"/>
    </row>
    <row r="3" spans="1:12" ht="15.75" customHeight="1" thickBot="1">
      <c r="A3" s="686" t="s">
        <v>291</v>
      </c>
      <c r="B3" s="686"/>
      <c r="C3" s="92"/>
      <c r="D3" s="92"/>
      <c r="E3" s="92"/>
      <c r="F3" s="92"/>
      <c r="G3" s="69"/>
      <c r="H3" s="69"/>
      <c r="I3" s="686" t="s">
        <v>2</v>
      </c>
      <c r="J3" s="686"/>
      <c r="K3" s="87"/>
      <c r="L3" s="136"/>
    </row>
    <row r="4" spans="1:13" s="36" customFormat="1" ht="82.5" thickBot="1">
      <c r="A4" s="403" t="s">
        <v>437</v>
      </c>
      <c r="B4" s="404" t="s">
        <v>30</v>
      </c>
      <c r="C4" s="405" t="s">
        <v>438</v>
      </c>
      <c r="D4" s="404" t="s">
        <v>439</v>
      </c>
      <c r="E4" s="404" t="s">
        <v>440</v>
      </c>
      <c r="F4" s="404" t="s">
        <v>441</v>
      </c>
      <c r="G4" s="404" t="s">
        <v>442</v>
      </c>
      <c r="H4" s="404" t="s">
        <v>443</v>
      </c>
      <c r="I4" s="404" t="s">
        <v>444</v>
      </c>
      <c r="J4" s="404" t="s">
        <v>445</v>
      </c>
      <c r="K4" s="404" t="s">
        <v>446</v>
      </c>
      <c r="L4" s="406" t="s">
        <v>447</v>
      </c>
      <c r="M4" s="33"/>
    </row>
    <row r="5" spans="1:13" s="72" customFormat="1" ht="15.75">
      <c r="A5" s="156" t="s">
        <v>87</v>
      </c>
      <c r="B5" s="234">
        <v>36923</v>
      </c>
      <c r="C5" s="157">
        <v>866.55</v>
      </c>
      <c r="D5" s="157">
        <v>856.66</v>
      </c>
      <c r="E5" s="158">
        <v>43</v>
      </c>
      <c r="F5" s="157">
        <v>823.05</v>
      </c>
      <c r="G5" s="235">
        <v>13.77</v>
      </c>
      <c r="H5" s="235">
        <v>14.77</v>
      </c>
      <c r="I5" s="351">
        <f>H5-G5</f>
        <v>1</v>
      </c>
      <c r="J5" s="352">
        <f>$C$5-H5</f>
        <v>851.78</v>
      </c>
      <c r="K5" s="351">
        <f>$J5+(0.8*I5)</f>
        <v>852.5799999999999</v>
      </c>
      <c r="L5" s="353" t="str">
        <f>IF(K5&lt;=$D$5,"Yes","No")</f>
        <v>Yes</v>
      </c>
      <c r="M5" s="71"/>
    </row>
    <row r="6" spans="1:13" s="72" customFormat="1" ht="15.75">
      <c r="A6" s="159" t="s">
        <v>37</v>
      </c>
      <c r="B6" s="73">
        <v>37104</v>
      </c>
      <c r="C6" s="160"/>
      <c r="D6" s="128"/>
      <c r="E6" s="128"/>
      <c r="F6" s="128"/>
      <c r="G6" s="74">
        <v>16.52</v>
      </c>
      <c r="H6" s="74">
        <v>16.93</v>
      </c>
      <c r="I6" s="354">
        <f>H6-G6</f>
        <v>0.41000000000000014</v>
      </c>
      <c r="J6" s="355">
        <f>$C$5-H6</f>
        <v>849.62</v>
      </c>
      <c r="K6" s="354">
        <f>$J6+(0.8*I6)</f>
        <v>849.948</v>
      </c>
      <c r="L6" s="356" t="str">
        <f>IF(K6&lt;=$D$5,"Yes","No")</f>
        <v>Yes</v>
      </c>
      <c r="M6" s="71"/>
    </row>
    <row r="7" spans="1:13" s="72" customFormat="1" ht="16.5" thickBot="1">
      <c r="A7" s="236"/>
      <c r="B7" s="237">
        <v>37288</v>
      </c>
      <c r="C7" s="238"/>
      <c r="D7" s="239"/>
      <c r="E7" s="239"/>
      <c r="F7" s="239"/>
      <c r="G7" s="120">
        <v>9.05</v>
      </c>
      <c r="H7" s="120">
        <v>9.47</v>
      </c>
      <c r="I7" s="357">
        <f>H7-G7</f>
        <v>0.41999999999999993</v>
      </c>
      <c r="J7" s="358">
        <f>$C$5-H7</f>
        <v>857.0799999999999</v>
      </c>
      <c r="K7" s="357">
        <f>$J7+(0.8*I7)</f>
        <v>857.4159999999999</v>
      </c>
      <c r="L7" s="359" t="str">
        <f>IF(K7&lt;=$D$5,"Yes","No")</f>
        <v>No</v>
      </c>
      <c r="M7" s="71"/>
    </row>
    <row r="8" spans="1:13" s="72" customFormat="1" ht="15.75">
      <c r="A8" s="229"/>
      <c r="B8" s="230"/>
      <c r="C8" s="231"/>
      <c r="D8" s="232"/>
      <c r="E8" s="232"/>
      <c r="F8" s="232"/>
      <c r="G8" s="232"/>
      <c r="H8" s="232"/>
      <c r="I8" s="232"/>
      <c r="J8" s="233"/>
      <c r="K8" s="233"/>
      <c r="L8" s="222"/>
      <c r="M8" s="71"/>
    </row>
    <row r="9" spans="1:13" s="72" customFormat="1" ht="15.75">
      <c r="A9" s="116"/>
      <c r="B9" s="75"/>
      <c r="C9" s="129"/>
      <c r="D9" s="130"/>
      <c r="E9" s="130"/>
      <c r="F9" s="130"/>
      <c r="G9" s="130"/>
      <c r="H9" s="130"/>
      <c r="I9" s="130"/>
      <c r="J9" s="131"/>
      <c r="K9" s="131"/>
      <c r="L9" s="117"/>
      <c r="M9" s="71"/>
    </row>
    <row r="10" spans="1:13" s="72" customFormat="1" ht="15.75">
      <c r="A10" s="116"/>
      <c r="B10" s="75"/>
      <c r="C10" s="129"/>
      <c r="D10" s="130"/>
      <c r="E10" s="130"/>
      <c r="F10" s="130"/>
      <c r="G10" s="130"/>
      <c r="H10" s="130"/>
      <c r="I10" s="130"/>
      <c r="J10" s="131"/>
      <c r="K10" s="131"/>
      <c r="L10" s="117"/>
      <c r="M10" s="71"/>
    </row>
    <row r="11" spans="1:13" s="72" customFormat="1" ht="15.75">
      <c r="A11" s="116"/>
      <c r="B11" s="75"/>
      <c r="C11" s="129"/>
      <c r="D11" s="130"/>
      <c r="E11" s="130"/>
      <c r="F11" s="130"/>
      <c r="G11" s="130"/>
      <c r="H11" s="130"/>
      <c r="I11" s="130"/>
      <c r="J11" s="131"/>
      <c r="K11" s="131"/>
      <c r="L11" s="117"/>
      <c r="M11" s="71"/>
    </row>
    <row r="12" spans="1:13" s="72" customFormat="1" ht="15.75">
      <c r="A12" s="116"/>
      <c r="B12" s="75"/>
      <c r="C12" s="129"/>
      <c r="D12" s="130"/>
      <c r="E12" s="130"/>
      <c r="F12" s="130"/>
      <c r="G12" s="130"/>
      <c r="H12" s="130"/>
      <c r="I12" s="130"/>
      <c r="J12" s="131"/>
      <c r="K12" s="131"/>
      <c r="L12" s="117"/>
      <c r="M12" s="71"/>
    </row>
    <row r="13" spans="1:13" s="72" customFormat="1" ht="15.75">
      <c r="A13" s="116"/>
      <c r="B13" s="75"/>
      <c r="C13" s="129"/>
      <c r="D13" s="130"/>
      <c r="E13" s="130"/>
      <c r="F13" s="130"/>
      <c r="G13" s="130"/>
      <c r="H13" s="130"/>
      <c r="I13" s="130"/>
      <c r="J13" s="131"/>
      <c r="K13" s="131"/>
      <c r="L13" s="117"/>
      <c r="M13" s="71"/>
    </row>
    <row r="14" spans="1:13" s="72" customFormat="1" ht="15.75">
      <c r="A14" s="116"/>
      <c r="B14" s="75"/>
      <c r="C14" s="129"/>
      <c r="D14" s="130"/>
      <c r="E14" s="130"/>
      <c r="F14" s="130"/>
      <c r="G14" s="130"/>
      <c r="H14" s="130"/>
      <c r="I14" s="130"/>
      <c r="J14" s="131"/>
      <c r="K14" s="131"/>
      <c r="L14" s="117"/>
      <c r="M14" s="71"/>
    </row>
    <row r="15" spans="1:13" s="72" customFormat="1" ht="15.75">
      <c r="A15" s="116"/>
      <c r="B15" s="75"/>
      <c r="C15" s="129"/>
      <c r="D15" s="130"/>
      <c r="E15" s="130"/>
      <c r="F15" s="130"/>
      <c r="G15" s="130"/>
      <c r="H15" s="130"/>
      <c r="I15" s="130"/>
      <c r="J15" s="131"/>
      <c r="K15" s="131"/>
      <c r="L15" s="117"/>
      <c r="M15" s="71"/>
    </row>
    <row r="16" spans="1:13" s="72" customFormat="1" ht="15.75">
      <c r="A16" s="118"/>
      <c r="B16" s="74"/>
      <c r="C16" s="132"/>
      <c r="D16" s="133"/>
      <c r="E16" s="133"/>
      <c r="F16" s="133"/>
      <c r="G16" s="133"/>
      <c r="H16" s="133"/>
      <c r="I16" s="133"/>
      <c r="J16" s="133"/>
      <c r="K16" s="133"/>
      <c r="L16" s="115"/>
      <c r="M16" s="71"/>
    </row>
    <row r="17" spans="1:13" s="72" customFormat="1" ht="15.75">
      <c r="A17" s="118"/>
      <c r="B17" s="74"/>
      <c r="C17" s="132"/>
      <c r="D17" s="133"/>
      <c r="E17" s="133"/>
      <c r="F17" s="133"/>
      <c r="G17" s="133"/>
      <c r="H17" s="133"/>
      <c r="I17" s="133"/>
      <c r="J17" s="133"/>
      <c r="K17" s="133"/>
      <c r="L17" s="115"/>
      <c r="M17" s="71"/>
    </row>
    <row r="18" spans="1:13" s="72" customFormat="1" ht="15.75">
      <c r="A18" s="118"/>
      <c r="B18" s="74"/>
      <c r="C18" s="132"/>
      <c r="D18" s="133"/>
      <c r="E18" s="133"/>
      <c r="F18" s="133"/>
      <c r="G18" s="133"/>
      <c r="H18" s="133"/>
      <c r="I18" s="133"/>
      <c r="J18" s="133"/>
      <c r="K18" s="133"/>
      <c r="L18" s="115"/>
      <c r="M18" s="71"/>
    </row>
    <row r="19" spans="1:13" s="72" customFormat="1" ht="15.75">
      <c r="A19" s="118"/>
      <c r="B19" s="74"/>
      <c r="C19" s="132"/>
      <c r="D19" s="133"/>
      <c r="E19" s="133"/>
      <c r="F19" s="133"/>
      <c r="G19" s="133"/>
      <c r="H19" s="133"/>
      <c r="I19" s="133"/>
      <c r="J19" s="133"/>
      <c r="K19" s="133"/>
      <c r="L19" s="115"/>
      <c r="M19" s="71"/>
    </row>
    <row r="20" spans="1:13" s="72" customFormat="1" ht="15.75">
      <c r="A20" s="118"/>
      <c r="B20" s="74"/>
      <c r="C20" s="132"/>
      <c r="D20" s="133"/>
      <c r="E20" s="133"/>
      <c r="F20" s="133"/>
      <c r="G20" s="133"/>
      <c r="H20" s="133"/>
      <c r="I20" s="133"/>
      <c r="J20" s="133"/>
      <c r="K20" s="133"/>
      <c r="L20" s="115"/>
      <c r="M20" s="71"/>
    </row>
    <row r="21" spans="1:13" s="72" customFormat="1" ht="15.75">
      <c r="A21" s="118"/>
      <c r="B21" s="74"/>
      <c r="C21" s="132"/>
      <c r="D21" s="133"/>
      <c r="E21" s="133"/>
      <c r="F21" s="133"/>
      <c r="G21" s="133"/>
      <c r="H21" s="133"/>
      <c r="I21" s="133"/>
      <c r="J21" s="133"/>
      <c r="K21" s="133"/>
      <c r="L21" s="115"/>
      <c r="M21" s="71"/>
    </row>
    <row r="22" spans="1:13" s="72" customFormat="1" ht="15.75">
      <c r="A22" s="118"/>
      <c r="B22" s="74"/>
      <c r="C22" s="132"/>
      <c r="D22" s="133"/>
      <c r="E22" s="133"/>
      <c r="F22" s="133"/>
      <c r="G22" s="133"/>
      <c r="H22" s="133"/>
      <c r="I22" s="133"/>
      <c r="J22" s="133"/>
      <c r="K22" s="133"/>
      <c r="L22" s="115"/>
      <c r="M22" s="71"/>
    </row>
    <row r="23" spans="1:13" s="72" customFormat="1" ht="15.75" customHeight="1" thickBot="1">
      <c r="A23" s="119"/>
      <c r="B23" s="120"/>
      <c r="C23" s="134"/>
      <c r="D23" s="135"/>
      <c r="E23" s="135"/>
      <c r="F23" s="135"/>
      <c r="G23" s="135"/>
      <c r="H23" s="135"/>
      <c r="I23" s="135"/>
      <c r="J23" s="135"/>
      <c r="K23" s="135"/>
      <c r="L23" s="121"/>
      <c r="M23" s="71"/>
    </row>
    <row r="24" spans="1:9" ht="15.75" customHeight="1">
      <c r="A24" s="687" t="s">
        <v>31</v>
      </c>
      <c r="B24" s="687"/>
      <c r="C24" s="687"/>
      <c r="D24" s="125"/>
      <c r="E24" s="69"/>
      <c r="F24" s="69"/>
      <c r="G24" s="69"/>
      <c r="H24" s="69"/>
      <c r="I24" s="69"/>
    </row>
    <row r="25" spans="1:6" ht="15.75" customHeight="1">
      <c r="A25" s="684" t="s">
        <v>88</v>
      </c>
      <c r="B25" s="684"/>
      <c r="C25" s="684"/>
      <c r="D25" s="684"/>
      <c r="E25" s="684"/>
      <c r="F25" s="684"/>
    </row>
    <row r="26" spans="1:7" ht="15.75" customHeight="1">
      <c r="A26" s="18" t="s">
        <v>90</v>
      </c>
      <c r="B26"/>
      <c r="C26"/>
      <c r="D26"/>
      <c r="E26"/>
      <c r="F26"/>
      <c r="G26"/>
    </row>
    <row r="27" spans="1:6" ht="15.75">
      <c r="A27" s="338"/>
      <c r="B27" s="337" t="s">
        <v>339</v>
      </c>
      <c r="C27" s="35"/>
      <c r="D27" s="35"/>
      <c r="E27" s="35"/>
      <c r="F27" s="35"/>
    </row>
  </sheetData>
  <sheetProtection/>
  <mergeCells count="5">
    <mergeCell ref="A25:F25"/>
    <mergeCell ref="A1:L1"/>
    <mergeCell ref="A3:B3"/>
    <mergeCell ref="I3:J3"/>
    <mergeCell ref="A24:C24"/>
  </mergeCells>
  <printOptions horizontalCentered="1"/>
  <pageMargins left="1" right="0.5" top="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GroupWise WebAccess Message Item</dc:title>
  <dc:subject/>
  <dc:creator>TDEC-Knoxville Field Office</dc:creator>
  <cp:keywords/>
  <dc:description/>
  <cp:lastModifiedBy>Carl Carlson</cp:lastModifiedBy>
  <cp:lastPrinted>2009-08-26T19:59:11Z</cp:lastPrinted>
  <dcterms:created xsi:type="dcterms:W3CDTF">2003-12-08T13:25:30Z</dcterms:created>
  <dcterms:modified xsi:type="dcterms:W3CDTF">2017-07-03T16:57:44Z</dcterms:modified>
  <cp:category/>
  <cp:version/>
  <cp:contentType/>
  <cp:contentStatus/>
</cp:coreProperties>
</file>