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9408" windowHeight="4872" activeTab="0"/>
  </bookViews>
  <sheets>
    <sheet name="instructions" sheetId="1" r:id="rId1"/>
    <sheet name="line by line info" sheetId="2" r:id="rId2"/>
    <sheet name="policy 3" sheetId="3" r:id="rId3"/>
    <sheet name="funding info summ" sheetId="4" r:id="rId4"/>
    <sheet name="sch A - expense" sheetId="5" r:id="rId5"/>
    <sheet name="sch B - revenue" sheetId="6" r:id="rId6"/>
    <sheet name="sch C - expense summary" sheetId="7" r:id="rId7"/>
  </sheets>
  <definedNames>
    <definedName name="_xlnm.Print_Area" localSheetId="3">'funding info summ'!$A$1:$N$34</definedName>
    <definedName name="_xlnm.Print_Area" localSheetId="0">'instructions'!$A$1:$G$45</definedName>
    <definedName name="_xlnm.Print_Area" localSheetId="4">'sch A - expense'!$A$1:$O$41</definedName>
    <definedName name="_xlnm.Print_Area" localSheetId="6">'sch C - expense summary'!$A$1:$O$37</definedName>
  </definedNames>
  <calcPr fullCalcOnLoad="1"/>
</workbook>
</file>

<file path=xl/sharedStrings.xml><?xml version="1.0" encoding="utf-8"?>
<sst xmlns="http://schemas.openxmlformats.org/spreadsheetml/2006/main" count="475" uniqueCount="393">
  <si>
    <t>Schedule A, Part 1</t>
  </si>
  <si>
    <t>STATE OF TENNESSEE</t>
  </si>
  <si>
    <t>Schedule A</t>
  </si>
  <si>
    <t>Item #</t>
  </si>
  <si>
    <t>a</t>
  </si>
  <si>
    <t>b</t>
  </si>
  <si>
    <t>c</t>
  </si>
  <si>
    <t>d</t>
  </si>
  <si>
    <t>EXPENSE BY OBJECT:</t>
  </si>
  <si>
    <t>Salaries and Wages</t>
  </si>
  <si>
    <t>Employee Benefits &amp; Payroll Taxes</t>
  </si>
  <si>
    <t xml:space="preserve">     Total Personnel Expenses</t>
  </si>
  <si>
    <t>Professional Fees</t>
  </si>
  <si>
    <t>Supplies</t>
  </si>
  <si>
    <t>Telephone</t>
  </si>
  <si>
    <t>Postage and Shipping</t>
  </si>
  <si>
    <t>Occupancy</t>
  </si>
  <si>
    <t>Equipment Rental and Maintenance</t>
  </si>
  <si>
    <t>Travel</t>
  </si>
  <si>
    <t>Conferences and Meetings</t>
  </si>
  <si>
    <t>Interest</t>
  </si>
  <si>
    <t>Insurance</t>
  </si>
  <si>
    <t>Grants and Awards</t>
  </si>
  <si>
    <t>Specific Assistance to Individuals</t>
  </si>
  <si>
    <t>Depreciation</t>
  </si>
  <si>
    <t>Other Non-personnel Expenses (detail)</t>
  </si>
  <si>
    <t xml:space="preserve">     Total Non-personnel Expenses</t>
  </si>
  <si>
    <t>Reimbursable Capital Purchases</t>
  </si>
  <si>
    <t xml:space="preserve">     TOTAL DIRECT PROGRAM EXPENSES</t>
  </si>
  <si>
    <t>Administrative Expenses</t>
  </si>
  <si>
    <t xml:space="preserve">     TOTAL DIRECT AND ADMINISTRATIVE EXPENSES</t>
  </si>
  <si>
    <t>In-Kind Expenses</t>
  </si>
  <si>
    <t xml:space="preserve">     TOTAL EXPENSES</t>
  </si>
  <si>
    <t>QUARTER TO DATE</t>
  </si>
  <si>
    <t>YEAR TO DATE</t>
  </si>
  <si>
    <t>Printing and Publications</t>
  </si>
  <si>
    <t>Reimbursable Program Funds</t>
  </si>
  <si>
    <t xml:space="preserve">     Reimbursable Federal Program Funds</t>
  </si>
  <si>
    <t xml:space="preserve">     Reimbursable State Program Funds</t>
  </si>
  <si>
    <t>Total Reimbursable Program Funds (equals line 55)</t>
  </si>
  <si>
    <t>Matching Revenue Funds</t>
  </si>
  <si>
    <t xml:space="preserve">     Other Federal Funds</t>
  </si>
  <si>
    <t xml:space="preserve">     Other State Funds</t>
  </si>
  <si>
    <t xml:space="preserve">     Other Government Funds</t>
  </si>
  <si>
    <t xml:space="preserve">     Cash Contributions (non-government)</t>
  </si>
  <si>
    <t xml:space="preserve">     In-Kind Contributions (equals line 24)</t>
  </si>
  <si>
    <t xml:space="preserve">     Program Income</t>
  </si>
  <si>
    <t xml:space="preserve">     Other Matching Revenue</t>
  </si>
  <si>
    <t>Other Program Funds</t>
  </si>
  <si>
    <t>Reconciliation Between Total and Reimbursable Expenses</t>
  </si>
  <si>
    <t>Total Expenses (line 25)</t>
  </si>
  <si>
    <t>Subtract Other Unallowable Expenses (contractual)</t>
  </si>
  <si>
    <t>Subtract Excess Administration Expenses (contractual)</t>
  </si>
  <si>
    <t>Total Reimbursement To Date</t>
  </si>
  <si>
    <t>Difference (line 55 less line 56)</t>
  </si>
  <si>
    <t>Reimbursable Expenses (line 51 less lines 52,53,54)</t>
  </si>
  <si>
    <t>Advances</t>
  </si>
  <si>
    <t>This reimbursement (line 57 less line 58)</t>
  </si>
  <si>
    <t xml:space="preserve">CONTRACTOR/GRANTEE </t>
  </si>
  <si>
    <t xml:space="preserve">CONTRACTING STATE AGENCY </t>
  </si>
  <si>
    <t xml:space="preserve">REPORT PERIOD </t>
  </si>
  <si>
    <t>FEDERAL ID #</t>
  </si>
  <si>
    <t>Subtract Matching Expenses (equals line 41)</t>
  </si>
  <si>
    <t>Schedule B</t>
  </si>
  <si>
    <t>TOTAL ADMINISTRATIVE EXPENSES</t>
  </si>
  <si>
    <t>GRAND TOTAL</t>
  </si>
  <si>
    <t>TOTAL DIRECT PROGRAM EXPENSES</t>
  </si>
  <si>
    <t>Schedule B, Part 1</t>
  </si>
  <si>
    <t>Schedule C - Final Page</t>
  </si>
  <si>
    <t>TOTAL NONGRANT/ UNALLOWABLE EXPENSES</t>
  </si>
  <si>
    <t>Instructions &amp; Hints</t>
  </si>
  <si>
    <t>Retain this file in blank form</t>
  </si>
  <si>
    <t>e-mail completed files to:</t>
  </si>
  <si>
    <t>Schedule A Year-To-Date Information</t>
  </si>
  <si>
    <t>Use "File Save As" to save information for a specific contract or reporting period</t>
  </si>
  <si>
    <t>AGENCY NAME</t>
  </si>
  <si>
    <t>ADDRESS</t>
  </si>
  <si>
    <t>CITY, STATE, ZIP</t>
  </si>
  <si>
    <t>COST ALLOCATION:</t>
  </si>
  <si>
    <t>DOES YOUR ORGANIZATION HAVE AN APPROVED COST ALLOCATION PLAN?</t>
  </si>
  <si>
    <t>YES</t>
  </si>
  <si>
    <t>NO</t>
  </si>
  <si>
    <t>If yes, Name of organization that approved the Plan:</t>
  </si>
  <si>
    <t>IF COST ALLOCATION IS APPLIED, INDICATE THE METHOD OF ALLOCATION:</t>
  </si>
  <si>
    <t>Ratio of direct program salaries to total direct salaries applied to administrative cost.</t>
  </si>
  <si>
    <t>Cost step down.</t>
  </si>
  <si>
    <t>Other (describe)</t>
  </si>
  <si>
    <t>Is your organization:</t>
  </si>
  <si>
    <t>A private not-for-profit organization?</t>
  </si>
  <si>
    <t>A state college or university, or part of a city government?</t>
  </si>
  <si>
    <t>DIRECTOR</t>
  </si>
  <si>
    <t>PREPARER OF REPORT</t>
  </si>
  <si>
    <t>DATE COMPLETED</t>
  </si>
  <si>
    <t>PHONE #</t>
  </si>
  <si>
    <t>FROM:</t>
  </si>
  <si>
    <t>THRU:</t>
  </si>
  <si>
    <t>REPORTING PERIOD: (MM/DD/YY)</t>
  </si>
  <si>
    <t>THE WORKSHEET IS NOT PROTECTED</t>
  </si>
  <si>
    <t>Ratio of direct program expenditure to total direct expenditures applied to administrative cost.</t>
  </si>
  <si>
    <t>Funding Information Summary</t>
  </si>
  <si>
    <t xml:space="preserve">              PROGRAM EXPENSE REPORT</t>
  </si>
  <si>
    <t>---------------------------</t>
  </si>
  <si>
    <t>--------------------------</t>
  </si>
  <si>
    <t xml:space="preserve">  PROGRAM EXPENSE REPORT</t>
  </si>
  <si>
    <t>Please use the following format when naming files.</t>
  </si>
  <si>
    <t>NOTE</t>
  </si>
  <si>
    <t>Use additional expense and revenue pages for more than 2 contracts</t>
  </si>
  <si>
    <t>Expense and Revenue pages can show information for 2 contracts</t>
  </si>
  <si>
    <t>File Names:</t>
  </si>
  <si>
    <t>name of agency REPORTING PERIOD END.xls</t>
  </si>
  <si>
    <t>ALLOCATION OF ADMINISTRATIVE COSTS</t>
  </si>
  <si>
    <t>Requires completion of all attached sheets</t>
  </si>
  <si>
    <t>Contract Number is the State Contract Number, NOT the agency program number</t>
  </si>
  <si>
    <t xml:space="preserve">Do not combine State Contract Numbers </t>
  </si>
  <si>
    <t>Grant period - the start and end dates of the contract being reported</t>
  </si>
  <si>
    <t>Number pages using the "page_____of _____ pages" format</t>
  </si>
  <si>
    <t>example:</t>
  </si>
  <si>
    <t>Reporting period - the start and end dates of the quarter being reported</t>
  </si>
  <si>
    <t>do not overwrite/edit shaded areas (move to the cell beyond the shading for input)</t>
  </si>
  <si>
    <t xml:space="preserve">Program #    </t>
  </si>
  <si>
    <t xml:space="preserve">Contract Number    </t>
  </si>
  <si>
    <t xml:space="preserve">Grant Period    </t>
  </si>
  <si>
    <t xml:space="preserve">Program Name    </t>
  </si>
  <si>
    <t xml:space="preserve">Service Name    </t>
  </si>
  <si>
    <t>POLICY 3 REPORTING REQUIREMENTS - SUMMARY</t>
  </si>
  <si>
    <t xml:space="preserve"> http://www.state.tn.us/finance/act/policyb.html</t>
  </si>
  <si>
    <t>The “Contractor/Grantee” is the agency receiving the state grant.</t>
  </si>
  <si>
    <t>The “Contracting State Agency” is the state agency that gives the grant.</t>
  </si>
  <si>
    <t>Policy 3 requires reporting the entire operation of the Grantee agency.  This could include</t>
  </si>
  <si>
    <t>numerous programs and contracts.  Policy 3 requirements are outlined in each contract and are</t>
  </si>
  <si>
    <t>available on line at:</t>
  </si>
  <si>
    <t>Reports are normally due 30 days after the close of the Grantee's accounting quarter and year,</t>
  </si>
  <si>
    <t>which may/may not coincide with the State accounting quarter and year end.  Exact requirements</t>
  </si>
  <si>
    <t>are in the contract.</t>
  </si>
  <si>
    <t>Policy 3 reporting requires one report from each contracting agency consisting of Schedules A, B,</t>
  </si>
  <si>
    <t>contract total.  Schedules A and B are designed to show 2 programs per page and there would be</t>
  </si>
  <si>
    <t>only one Schedule C per grantee.  On Schedules A and B, programs that are not state funded can</t>
  </si>
  <si>
    <t>be rolled into a single program category.  The lines on Schedule A for year-to-date information add</t>
  </si>
  <si>
    <t>across all programs/contracts to the corresponding line on the Schedule C - Grant contracts in the</t>
  </si>
  <si>
    <t>first column and non-grant operations in the second column.</t>
  </si>
  <si>
    <t>Administrative expenses are generally those that benefit programs but are not directly associated</t>
  </si>
  <si>
    <t>Expenses to the various programs/contracts, if this is done by the Grantee.  If allocated, a negative</t>
  </si>
  <si>
    <t>on line 22 is equal to the Administrative Expense allocated to the grant and non-grant</t>
  </si>
  <si>
    <t>programs/contracts.  Administrative Expenses may include some items that are not subject to</t>
  </si>
  <si>
    <t>The fourth column of the Schedule C shows the total operation of the reporting grantee for the</t>
  </si>
  <si>
    <t>year-to-date.  The Policy 3 report should, in total, match the total operation of the Grantee.</t>
  </si>
  <si>
    <t>The funding Information Summary shows the method of allocating Administrative Expenses.  If</t>
  </si>
  <si>
    <t>there is no approved allocation plan and the grantee does not allocate Administrative Expenses,</t>
  </si>
  <si>
    <t>then there is no entry on Schedule C, line 22 and no allocation to the programs/contracts.  This</t>
  </si>
  <si>
    <t>form must be submitted with every report.</t>
  </si>
  <si>
    <t>and C and a Funding Information Summary.  Schedules A and B detail each program added to a</t>
  </si>
  <si>
    <t>The third column of the Schedule C shows Administrative Expenses incurred by the Grantee.</t>
  </si>
  <si>
    <t>staff, and other similar expenses.  This column will also show the allocation of Administrative</t>
  </si>
  <si>
    <t>allocation so the amount allocated may/may not equal the total Administrative Expense reported.</t>
  </si>
  <si>
    <t>Allocation of Administrative Expenses requires an approved allocation plan.</t>
  </si>
  <si>
    <t>If refund due, mail reports with check or send note with e-mail that check in the mail</t>
  </si>
  <si>
    <t>Reporting periods are based on the Agency's fiscal year</t>
  </si>
  <si>
    <t>Send a report for every quarter even if there is no activity for that quarter</t>
  </si>
  <si>
    <t>Abbreviations - do not abbreviate the Agency name</t>
  </si>
  <si>
    <t>Use separate Schedules A &amp; B to report contracts for each granting State agency</t>
  </si>
  <si>
    <t xml:space="preserve">     copy all lines &amp; fields to the first blank line below the last line in column A</t>
  </si>
  <si>
    <t xml:space="preserve">     with the cursor at the start of the added page, use "insert" "page break" for print purposes</t>
  </si>
  <si>
    <t xml:space="preserve">     reset print range to cover the added page(s) and correct the page numbers</t>
  </si>
  <si>
    <t>do not abbreviate the agency name</t>
  </si>
  <si>
    <t>Do not send a worksheet that is linked to another file</t>
  </si>
  <si>
    <t>do not add (insert) lines</t>
  </si>
  <si>
    <t>If files are not properly named and print ranges not set, the report will be returned for correction</t>
  </si>
  <si>
    <t>Do not send invoices with expense reports</t>
  </si>
  <si>
    <t>SOURCES OF REVENUE</t>
  </si>
  <si>
    <t>do not change shaded areas</t>
  </si>
  <si>
    <t>do not overwrite formulas (identified by yellow shading and "0" ) or change formats</t>
  </si>
  <si>
    <t>Report by program within the State Contract Number within State Department</t>
  </si>
  <si>
    <t>Summarize programs into totals by State Contract Number and State Department totals</t>
  </si>
  <si>
    <t>One Funding Information Summary and one Schedule C are required from each contractor submitting reports</t>
  </si>
  <si>
    <t>Review Section C in all contracts for reporting requirements</t>
  </si>
  <si>
    <t>with the program/contract.  These could include the Executive Director, office operation, accounting</t>
  </si>
  <si>
    <t>SCHEDULE A</t>
  </si>
  <si>
    <t>EXPENSE BY OBJECT LINE-ITEMS</t>
  </si>
  <si>
    <t xml:space="preserve">There are seventeen specific object expense categories; two subtotals (Line 3, Total </t>
  </si>
  <si>
    <t xml:space="preserve">Personnel Expenses, and Line 19, Total Non-personnel Expenses); and Reimbursable </t>
  </si>
  <si>
    <t>Capital Purchases (Line 20), above Line 21, Total Direct Program Expenses. All expenses</t>
  </si>
  <si>
    <t>should be included in one or more of the specific categories, or in an additional expense</t>
  </si>
  <si>
    <t xml:space="preserve">category entered under Line 18, Other Non-personnel Expenses. The contracting state </t>
  </si>
  <si>
    <t>state agency may determine these requirements.</t>
  </si>
  <si>
    <t xml:space="preserve">With the exception of depreciation, everything reported in Lines 1 through 21 must </t>
  </si>
  <si>
    <t xml:space="preserve">represent an actual cash disbursement or accrual as defined in the Basis For Reporting </t>
  </si>
  <si>
    <t>Expenses/Expenditures section on page 13.</t>
  </si>
  <si>
    <t>Line 1 Salaries And Wages</t>
  </si>
  <si>
    <t xml:space="preserve">On this line, enter compensation, fees, salaries, and wages paid to officers, directors, </t>
  </si>
  <si>
    <t xml:space="preserve">trustees, and employees. An attached schedule may be required showing client wages or </t>
  </si>
  <si>
    <t>other included in the aggregations.</t>
  </si>
  <si>
    <t>Line 2 Employee Benefits &amp; Payroll Taxes</t>
  </si>
  <si>
    <t xml:space="preserve">Enter (a) the organization's contributions to pension plans and to employee benefit </t>
  </si>
  <si>
    <t>programs such as health, life, and disability insurance; and (b) the organization's portion of</t>
  </si>
  <si>
    <t>compensation insurance. An attached schedule may be required showing client benefits and</t>
  </si>
  <si>
    <t>taxes or other included in the aggregations.</t>
  </si>
  <si>
    <t>Line 3 Total Personnel Expenses</t>
  </si>
  <si>
    <t>Add lines 1 and 2.</t>
  </si>
  <si>
    <t>Line 4 Professional Fees</t>
  </si>
  <si>
    <t>Enter the organization's fees to outside professionals, consultants, and personal-service</t>
  </si>
  <si>
    <t xml:space="preserve">contractors. Include legal, accounting, and auditing fees. An attached schedule may be required </t>
  </si>
  <si>
    <t>showing the details in the aggregation of professional fees.</t>
  </si>
  <si>
    <t>Line 5 Supplies</t>
  </si>
  <si>
    <t>Enter the organization's expenses for office supplies, housekeeping supplies, food and</t>
  </si>
  <si>
    <t>beverages, and other supplies. An attached schedule may be required showing food</t>
  </si>
  <si>
    <t>expenses or other details included in the aggregations.</t>
  </si>
  <si>
    <t>Line 6 Telephone</t>
  </si>
  <si>
    <t>Enter the organization's expenses for telephone, cellular phones, beepers, telegram, FAX,</t>
  </si>
  <si>
    <t>E-mail, telephone equipment maintenance, and other related expenses.</t>
  </si>
  <si>
    <t>Line 7 Postage And Shipping</t>
  </si>
  <si>
    <t xml:space="preserve">Enter the organization's expenses for postage, messenger services, overnight delivery, </t>
  </si>
  <si>
    <t xml:space="preserve">outside mailing service fees, freight and trucking, and maintenance of delivery and </t>
  </si>
  <si>
    <t>shipping vehicles. Include vehicle insurance here or on line 14.</t>
  </si>
  <si>
    <t>Line 8 Occupancy</t>
  </si>
  <si>
    <t>Enter the organization's expenses for use of office space and other facilities, heat, light,</t>
  </si>
  <si>
    <t xml:space="preserve">power, other utilities, outside janitorial services, mortgage interest, real estate taxes, and </t>
  </si>
  <si>
    <t>similar expenses. Include property insurance here or on line 14.</t>
  </si>
  <si>
    <t>Line 9 Equipment Rental And Maintenance</t>
  </si>
  <si>
    <t>Enter the organization's expenses for renting and maintaining computers, copiers, postage</t>
  </si>
  <si>
    <t>meters, other office equipment, and other equipment, except for telephone, truck, and</t>
  </si>
  <si>
    <t>automobile expenses, reportable on lines 6, 7, and 11, respectively.</t>
  </si>
  <si>
    <t>Line 10 Printing And Publications</t>
  </si>
  <si>
    <t>Enter the organization's expenses for producing printed materials, purchasing books and</t>
  </si>
  <si>
    <t>publications, and buying subscriptions to publications.</t>
  </si>
  <si>
    <t>Line 11 Travel</t>
  </si>
  <si>
    <t xml:space="preserve">Enter the organization's expenses for travel, including transportation, meals and lodging, </t>
  </si>
  <si>
    <t xml:space="preserve">and per diem payments. Include gas and oil, repairs, licenses and permits, and leasing </t>
  </si>
  <si>
    <t>costs for company vehicles. Include travel expenses for meetings and conferences. Include</t>
  </si>
  <si>
    <t>vehicle insurance here or on line 14.</t>
  </si>
  <si>
    <t>Line 12 Conferences And Meetings</t>
  </si>
  <si>
    <t>Enter the organization's expenses for conducting or attending meetings, conferences, and</t>
  </si>
  <si>
    <t>conventions. Include rental of facilities, speakers' fees and expenses, printed materials, and</t>
  </si>
  <si>
    <t>registration fees (but not travel).</t>
  </si>
  <si>
    <t>Line 13 Interest</t>
  </si>
  <si>
    <t>Enter the organization's interest expense for loans and capital leases on equipment, trucks</t>
  </si>
  <si>
    <t>and automobiles, and other notes and loans. Do not include mortgage interest reportable on line 8.</t>
  </si>
  <si>
    <t>Line 14 Insurance</t>
  </si>
  <si>
    <t>Enter the organization's expenses for liability insurance, fidelity bonds, and other</t>
  </si>
  <si>
    <t xml:space="preserve">insurance. Do not include employee-related insurance reportable on line 2. Do not include </t>
  </si>
  <si>
    <t>property and vehicle insurance if reported on lines 7, 8, or 11.</t>
  </si>
  <si>
    <t>Line 15 Grants And Awards</t>
  </si>
  <si>
    <t>Enter the organization's awards, grants, subsidies, and other pass-through expenditures to</t>
  </si>
  <si>
    <t xml:space="preserve">individuals and to other organizations. Include allocations to affiliated organizations. </t>
  </si>
  <si>
    <t>Include in-kind grants to individuals and organizations. Include scholarships, tuition</t>
  </si>
  <si>
    <t>payments, travel allowances, and equipment allowances to clients and individual beneficiaries.</t>
  </si>
  <si>
    <t>Pass-through funds are not included when computing administrative expenses reported on Line 22.</t>
  </si>
  <si>
    <t>Line 16 Specific Assistance to Individuals</t>
  </si>
  <si>
    <t>Enter the organization's direct payment of expenses of clients, patients, and individual</t>
  </si>
  <si>
    <t>beneficiaries. Include such expenses as medicines, medical and dental fees, children's</t>
  </si>
  <si>
    <t>board, food and homemaker services, clothing, transportation, insurance coverage, and</t>
  </si>
  <si>
    <t>wage supplements.</t>
  </si>
  <si>
    <t>Line 17 Depreciation</t>
  </si>
  <si>
    <t>Enter the expenses the organization records for depreciation of equipment, buildings,</t>
  </si>
  <si>
    <t>leasehold improvements, and other depreciable fixed assets.</t>
  </si>
  <si>
    <t>Line 18 Other Non-personnel Expenses</t>
  </si>
  <si>
    <t>NOTE: Expenses reportable on lines 1 through 17 should not be reported in an additional</t>
  </si>
  <si>
    <t>expense category on line 18. A description should be attached for each additional category</t>
  </si>
  <si>
    <t>entered on line 18. The contracting state agency may determine these requirements.</t>
  </si>
  <si>
    <t>Enter the organization's allowable expenses for advertising (1), bad debts (2), contingency</t>
  </si>
  <si>
    <t xml:space="preserve">provisions (7), fines and penalties (14), independent research and development (reserved) </t>
  </si>
  <si>
    <t xml:space="preserve">(17), organization (27), page charges in professional journals (29), rearrangement and </t>
  </si>
  <si>
    <t>alteration (39), recruiting (41), and taxes (47). Include the organization’s and employees'</t>
  </si>
  <si>
    <t>membership dues in associations and professional societies (26). Include other fees for the</t>
  </si>
  <si>
    <t>organization's licenses, permits, registrations, etc.</t>
  </si>
  <si>
    <t>Line 19 Total Non-personnel Expenses</t>
  </si>
  <si>
    <t>Add lines 4 through 18.</t>
  </si>
  <si>
    <t>Line 20 Reimbursable Capital Purchases</t>
  </si>
  <si>
    <t>Enter the organization's purchases of fixed assets. Include land, equipment, buildings,</t>
  </si>
  <si>
    <t>leasehold improvements, and other fixed assets. An attached schedule may be required</t>
  </si>
  <si>
    <t>showing the details for each such purchase.</t>
  </si>
  <si>
    <t>Line 21 Total Direct Program Expenses</t>
  </si>
  <si>
    <t>Add lines 3, 19, and 20.</t>
  </si>
  <si>
    <t>Includes direct and allocated direct program expenses.</t>
  </si>
  <si>
    <t>Line 22 Administrative Expenses</t>
  </si>
  <si>
    <t xml:space="preserve">The distribution will be made in accordance with an allocation plan approved by your cognizant </t>
  </si>
  <si>
    <t>state agency.</t>
  </si>
  <si>
    <t>Line 23 Total Direct And Administrative Expenses</t>
  </si>
  <si>
    <t xml:space="preserve">Line 23 is the total of Line 21, Total Direct Program Expenses, and Line 22, </t>
  </si>
  <si>
    <t>Administrative Expenses. Line 23, Total Direct and Administrative Expenses Year-to-Date</t>
  </si>
  <si>
    <t xml:space="preserve">should agree with the Total of Column B, Year-to-Date Actual Expenditures of the </t>
  </si>
  <si>
    <t>Invoice for Reimbursement.</t>
  </si>
  <si>
    <t>Line 24 In-Kind Expenses</t>
  </si>
  <si>
    <t>In-kind Expenses (Line 24) is for reporting the value of contributed resources applied to</t>
  </si>
  <si>
    <t>the program. Approval and reporting guidelines for in-kind contributions will be specified</t>
  </si>
  <si>
    <t>by those contracting state agencies who allow their use toward earning grant funds.</t>
  </si>
  <si>
    <t>Carry forward to Schedule B, Line 38.</t>
  </si>
  <si>
    <t>Line 25 Total Expenses</t>
  </si>
  <si>
    <t>The sum of Line 23, Total Direct and Administrative Expenses, and Line 24, In-kind Expenses,</t>
  </si>
  <si>
    <t>goes on this line.</t>
  </si>
  <si>
    <t>PROGRAM REVENUE REPORT (PRR)</t>
  </si>
  <si>
    <t>SCHEDULE B</t>
  </si>
  <si>
    <t>The revenue page is intended to be an extension of the total expenses page, in that the</t>
  </si>
  <si>
    <t>columns should match up by contract/attachment number and program title. There are ten</t>
  </si>
  <si>
    <t>revenue sources (Schedule B, Part 1) and three subtotals (Lines 33, 41, and 43). Additional</t>
  </si>
  <si>
    <t>supplemental schedules for one or more of the line items may be attached, if needed. Each</t>
  </si>
  <si>
    <t>revenue column should be aligned with its corresponding expense column from Schedule A.</t>
  </si>
  <si>
    <t>Line 31 Reimbursable Federal Program Funds</t>
  </si>
  <si>
    <t xml:space="preserve">Enter the portion of Total Direct &amp; Administrative Expenses reported on Line 23, </t>
  </si>
  <si>
    <t xml:space="preserve">Schedule A, that is reimbursable from federal program funds. The state funding agency </t>
  </si>
  <si>
    <t>may require an attached detail listing and reconciliation schedule.</t>
  </si>
  <si>
    <t>Line 32 Reimbursable State Program Funds</t>
  </si>
  <si>
    <t>Enter the portion of Total Direct &amp; Administrative Expenses reported on Line 23,</t>
  </si>
  <si>
    <t>Schedule A, that is reimbursable from state program funds. The state funding agency may</t>
  </si>
  <si>
    <t>require an attached detail listing and reconciliation schedule.</t>
  </si>
  <si>
    <t>Line 33 Total Reimbursable Program Funds (Equals Schedule B, Line 55)</t>
  </si>
  <si>
    <t>Add lines 31 and 32.</t>
  </si>
  <si>
    <t>Line 34 Other Federal Funds</t>
  </si>
  <si>
    <t>Enter the portion of matching revenues reported on Line 54, Subtract Matching Expenses</t>
  </si>
  <si>
    <t>(Equals Line 41), that is from other federal funds. The state funding agency may require an</t>
  </si>
  <si>
    <t>attached detail listing and reconciliation schedule.</t>
  </si>
  <si>
    <t>Line 35 Other State Funds</t>
  </si>
  <si>
    <t>(Equals Line 41), that is from other state funds. The state funding agency may require an</t>
  </si>
  <si>
    <t>Line 36 Other Government Funds</t>
  </si>
  <si>
    <t xml:space="preserve">Enter the portion of matching revenues reported on Line 54, Subtract Matching Expenses </t>
  </si>
  <si>
    <t>(Equals Line 41), that is from other government funds. The state funding agency may</t>
  </si>
  <si>
    <t>an attached detail listing and reconciliation schedule.</t>
  </si>
  <si>
    <t>Line 37 Cash Contributions (Non-government)</t>
  </si>
  <si>
    <t xml:space="preserve">(Equals Line 41), that is from such sources of cash contributions as corporations, </t>
  </si>
  <si>
    <t>foundations, trusts, individuals, United Ways, other not-for-profit organizations, and from</t>
  </si>
  <si>
    <t>affiliated organizations. The state funding agency may require an attached detail listing and</t>
  </si>
  <si>
    <t>reconciliation schedule.</t>
  </si>
  <si>
    <t>Line 38 In-Kind Contributions (Equals Schedule A, Line 24)</t>
  </si>
  <si>
    <t>(Equals Line 41), that is from direct and administrative in-kind contributions. The state</t>
  </si>
  <si>
    <t>funding agency may require an attached detail listing and reconciliation schedule.</t>
  </si>
  <si>
    <t>Approval and guidelines for valuation and reporting of in-kind contributions will be</t>
  </si>
  <si>
    <t>specified by those grantor agencies who allow their use toward earning grant funds.</t>
  </si>
  <si>
    <t>Line 39 Program Income</t>
  </si>
  <si>
    <t>(Equals Line 41), that is from program income related to the program funded by the state</t>
  </si>
  <si>
    <t>agency. The state funding agency may require an attached detail listing.</t>
  </si>
  <si>
    <t>Line 40 Other Matching Revenue</t>
  </si>
  <si>
    <t>(Equals Line 41), that is from other revenues not included in lines 34 through 39. The state</t>
  </si>
  <si>
    <t>funding agency may require an attached detail listing.</t>
  </si>
  <si>
    <t>Line 41 Total Matching Revenue Funds</t>
  </si>
  <si>
    <t>Add lines 34 through 40</t>
  </si>
  <si>
    <t>Line 42 Other Program Funds</t>
  </si>
  <si>
    <t>Enter program income related to the program funded by the state agency but not reported</t>
  </si>
  <si>
    <t>as matching revenue funds on Line 54.</t>
  </si>
  <si>
    <t>Line 43 Total Revenue</t>
  </si>
  <si>
    <t>Add lines 33, 41, and 42</t>
  </si>
  <si>
    <t>RECONCILIATION BETWEEN TOTAL EXPENSES</t>
  </si>
  <si>
    <t>AND REIMBURSABLE EXPENSES</t>
  </si>
  <si>
    <t>SCHEDULE B - (Lines 51 to 59)</t>
  </si>
  <si>
    <t>This section, at the bottom of Schedule B, is for subtracting non-reimbursable amounts</t>
  </si>
  <si>
    <t>included in Total Expenses (Line 25, Schedule A and Line 51, Schedule B).</t>
  </si>
  <si>
    <t>The first line of this section, Line 51, Total Expenses, is brought forward from the last</t>
  </si>
  <si>
    <t>last line of the corresponding Schedule A Total Expense Page.</t>
  </si>
  <si>
    <t>There are three categories of adjustments for which titled lines are provided:</t>
  </si>
  <si>
    <t>Line 52 OTHER UNALLOWABLE EXPENSES:</t>
  </si>
  <si>
    <t>Some program expenses may not be reimbursable under certain grants. This is a matter</t>
  </si>
  <si>
    <t>between the contracting parties, and will vary according to the state agency involved and</t>
  </si>
  <si>
    <t>the type of grant or contract. Consult your contract or the department that funds the</t>
  </si>
  <si>
    <t>program for guidelines.</t>
  </si>
  <si>
    <t>Line 53 EXCESS ADMINISTRATION:</t>
  </si>
  <si>
    <t>This adjustment line may be used to deduct allocated Administration and General expenses</t>
  </si>
  <si>
    <t>in excess of an allowable percentage specified in the grant contract. It may also be used to</t>
  </si>
  <si>
    <t>deduct an adjustment resulting from limitations on certain components of Administration</t>
  </si>
  <si>
    <t>and General expenses. Again, the specific guidelines of the department and grant involved</t>
  </si>
  <si>
    <t>are the controlling factor.</t>
  </si>
  <si>
    <t>Line 54 MATCHING EXPENSES (Equals Schedule B, Line 41)</t>
  </si>
  <si>
    <t>Since the goal is to arrive at a reimbursable amount, the expenses paid out of other sources</t>
  </si>
  <si>
    <t>of funding, local support and program user fees for example, will have to be deducted. The</t>
  </si>
  <si>
    <t>amount left should be only that which is to be paid for by the contracting state agency.</t>
  </si>
  <si>
    <r>
      <t xml:space="preserve">Line 55 REIMBURSABLE EXPENSES </t>
    </r>
    <r>
      <rPr>
        <b/>
        <sz val="11.5"/>
        <rFont val="TimesNewRomanPSMT"/>
        <family val="0"/>
      </rPr>
      <t>(Line 51 less Lines 52, 53, and 54)</t>
    </r>
  </si>
  <si>
    <t>(Equals Schedule B, Line 33)</t>
  </si>
  <si>
    <t>This is the amount that the contracting state agency will pay for the quarter's operations of</t>
  </si>
  <si>
    <t>the program. The cumulative column is what the grant actually paid to date.</t>
  </si>
  <si>
    <t>Line 56 TOTAL REIMBURSEMENT-TO-DATE</t>
  </si>
  <si>
    <t>In the quarter-to-date column, this is the total received for this quarter from filing of the</t>
  </si>
  <si>
    <t>Invoice For Reimbursement. The cumulative column's amount is the total received for the</t>
  </si>
  <si>
    <t>grant year-to-date.</t>
  </si>
  <si>
    <r>
      <t xml:space="preserve">Line 57 DIFFERENCE </t>
    </r>
    <r>
      <rPr>
        <b/>
        <sz val="11.5"/>
        <rFont val="TimesNewRomanPSMT"/>
        <family val="0"/>
      </rPr>
      <t>(Line 55 less Line 56)</t>
    </r>
  </si>
  <si>
    <t>This is the portion of Reimbursable Expenses not yet paid.</t>
  </si>
  <si>
    <t>Line 58 ADVANCES</t>
  </si>
  <si>
    <t>Any advance payments for a grant should appear on this line.</t>
  </si>
  <si>
    <r>
      <t xml:space="preserve">Line 59 THIS REIMBURSEMENT </t>
    </r>
    <r>
      <rPr>
        <b/>
        <sz val="11.5"/>
        <rFont val="TimesNewRomanPSMT"/>
        <family val="0"/>
      </rPr>
      <t>(Line 57 less Line 58)</t>
    </r>
  </si>
  <si>
    <t>The remainder should be the amount due under the grant contract. Actual payments are</t>
  </si>
  <si>
    <t>made through the invoicing process and not through the filing of this report.</t>
  </si>
  <si>
    <t xml:space="preserve">     Total Personnel Expenses (add lines 1 and 2)</t>
  </si>
  <si>
    <t xml:space="preserve">     Total Non-personnel Expenses (add lines 4 - 18)</t>
  </si>
  <si>
    <t>Total Matching Revenue Funds (lines 34 - 40)</t>
  </si>
  <si>
    <t>Total Revenue (lines 33, 41, &amp; 42)</t>
  </si>
  <si>
    <t>Line by line instructions are on the "line by line info" tab</t>
  </si>
  <si>
    <t>PROGRAM EXPENSE REPORT (Excerpted from Policy 3 statement)</t>
  </si>
  <si>
    <t>AGENCY'S GENERAL LEDGER</t>
  </si>
  <si>
    <t>AGENCY FISCAL YEAR END (MM/DD)</t>
  </si>
  <si>
    <t>e-mail filing replaces mailing forms</t>
  </si>
  <si>
    <t>----------------------------</t>
  </si>
  <si>
    <t>----------------------------------</t>
  </si>
  <si>
    <t>THE YEAR-TO-DATE EXPENSES MUST BE TRACEABLE TO THE REPORTING</t>
  </si>
  <si>
    <t xml:space="preserve">payroll taxes such as social security and Medicare taxes and unemployment and workers’ </t>
  </si>
  <si>
    <t>Davidson county health MARCH 02.xls</t>
  </si>
  <si>
    <t>State of Tennessee</t>
  </si>
  <si>
    <t>OCJP.P3@tn.gov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</si>
</sst>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yy;@"/>
    <numFmt numFmtId="169" formatCode="m/d;@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1.5"/>
      <name val="TimesNewRomanPS-BoldMT"/>
      <family val="0"/>
    </font>
    <font>
      <sz val="11.5"/>
      <name val="TimesNewRomanPSMT"/>
      <family val="0"/>
    </font>
    <font>
      <i/>
      <sz val="11.5"/>
      <name val="TimesNewRomanPSMT"/>
      <family val="0"/>
    </font>
    <font>
      <sz val="11.5"/>
      <name val="TimesNewRomanPS-BoldMT"/>
      <family val="0"/>
    </font>
    <font>
      <b/>
      <sz val="11.5"/>
      <name val="TimesNewRomanPSMT"/>
      <family val="0"/>
    </font>
    <font>
      <b/>
      <sz val="11.5"/>
      <color indexed="10"/>
      <name val="TimesNewRomanPS-BoldMT"/>
      <family val="0"/>
    </font>
    <font>
      <sz val="1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53" applyAlignment="1" applyProtection="1">
      <alignment/>
      <protection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 quotePrefix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 quotePrefix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quotePrefix="1">
      <alignment/>
    </xf>
    <xf numFmtId="0" fontId="13" fillId="0" borderId="0" xfId="0" applyFont="1" applyAlignment="1">
      <alignment/>
    </xf>
    <xf numFmtId="14" fontId="0" fillId="0" borderId="0" xfId="0" applyNumberFormat="1" applyBorder="1" applyAlignment="1">
      <alignment/>
    </xf>
    <xf numFmtId="169" fontId="0" fillId="0" borderId="13" xfId="0" applyNumberFormat="1" applyBorder="1" applyAlignment="1">
      <alignment/>
    </xf>
    <xf numFmtId="168" fontId="2" fillId="34" borderId="0" xfId="0" applyNumberFormat="1" applyFont="1" applyFill="1" applyAlignment="1">
      <alignment/>
    </xf>
    <xf numFmtId="169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" fontId="0" fillId="35" borderId="12" xfId="0" applyNumberFormat="1" applyFill="1" applyBorder="1" applyAlignment="1">
      <alignment/>
    </xf>
    <xf numFmtId="4" fontId="0" fillId="35" borderId="12" xfId="0" applyNumberFormat="1" applyFill="1" applyBorder="1" applyAlignment="1" quotePrefix="1">
      <alignment/>
    </xf>
    <xf numFmtId="168" fontId="2" fillId="35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JP.P3@tn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tn.us/finance/act/policyb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7.7109375" style="0" customWidth="1"/>
    <col min="7" max="7" width="37.140625" style="0" customWidth="1"/>
  </cols>
  <sheetData>
    <row r="1" ht="12.75">
      <c r="A1" s="15" t="s">
        <v>70</v>
      </c>
    </row>
    <row r="2" ht="12.75">
      <c r="A2" s="15"/>
    </row>
    <row r="3" spans="1:7" s="48" customFormat="1" ht="22.5">
      <c r="A3" s="54" t="s">
        <v>164</v>
      </c>
      <c r="B3" s="49"/>
      <c r="C3" s="49"/>
      <c r="D3" s="49"/>
      <c r="E3" s="49"/>
      <c r="F3" s="49"/>
      <c r="G3" s="49"/>
    </row>
    <row r="4" spans="1:7" ht="12.75">
      <c r="A4" s="15"/>
      <c r="B4" s="55" t="s">
        <v>381</v>
      </c>
      <c r="C4" s="55"/>
      <c r="D4" s="55"/>
      <c r="E4" s="55"/>
      <c r="F4" s="55"/>
      <c r="G4" s="55"/>
    </row>
    <row r="5" spans="1:7" ht="12.75">
      <c r="A5" s="55" t="s">
        <v>71</v>
      </c>
      <c r="B5" s="55"/>
      <c r="C5" s="55"/>
      <c r="D5" s="55"/>
      <c r="E5" s="55"/>
      <c r="F5" s="55"/>
      <c r="G5" s="55"/>
    </row>
    <row r="6" spans="1:7" ht="12.75">
      <c r="A6" s="55" t="s">
        <v>74</v>
      </c>
      <c r="B6" s="55"/>
      <c r="C6" s="55"/>
      <c r="D6" s="55"/>
      <c r="E6" s="55"/>
      <c r="F6" s="55"/>
      <c r="G6" s="55"/>
    </row>
    <row r="7" spans="1:7" ht="12.75">
      <c r="A7" s="15" t="s">
        <v>108</v>
      </c>
      <c r="B7" s="55"/>
      <c r="C7" s="15" t="s">
        <v>104</v>
      </c>
      <c r="D7" s="15"/>
      <c r="E7" s="15"/>
      <c r="F7" s="15"/>
      <c r="G7" s="55"/>
    </row>
    <row r="8" spans="1:7" ht="12.75">
      <c r="A8" s="15"/>
      <c r="B8" s="55"/>
      <c r="C8" s="15" t="s">
        <v>109</v>
      </c>
      <c r="D8" s="15"/>
      <c r="E8" s="15"/>
      <c r="F8" s="15"/>
      <c r="G8" s="55"/>
    </row>
    <row r="9" spans="1:7" ht="12.75">
      <c r="A9" s="15"/>
      <c r="B9" s="55"/>
      <c r="C9" s="15" t="s">
        <v>163</v>
      </c>
      <c r="D9" s="15"/>
      <c r="E9" s="15"/>
      <c r="F9" s="15"/>
      <c r="G9" s="55"/>
    </row>
    <row r="10" spans="1:7" ht="12.75">
      <c r="A10" s="55"/>
      <c r="B10" s="56" t="s">
        <v>116</v>
      </c>
      <c r="C10" s="55" t="s">
        <v>390</v>
      </c>
      <c r="D10" s="55"/>
      <c r="E10" s="55"/>
      <c r="F10" s="55"/>
      <c r="G10" s="55"/>
    </row>
    <row r="11" spans="1:7" ht="12.75">
      <c r="A11" s="55" t="s">
        <v>117</v>
      </c>
      <c r="B11" s="55"/>
      <c r="C11" s="55"/>
      <c r="D11" s="55"/>
      <c r="E11" s="55"/>
      <c r="F11" s="55"/>
      <c r="G11" s="55"/>
    </row>
    <row r="12" spans="1:7" ht="12.75">
      <c r="A12" s="55"/>
      <c r="B12" s="55" t="s">
        <v>156</v>
      </c>
      <c r="C12" s="55"/>
      <c r="D12" s="55"/>
      <c r="E12" s="55"/>
      <c r="F12" s="55"/>
      <c r="G12" s="55"/>
    </row>
    <row r="13" spans="1:7" ht="12.75">
      <c r="A13" s="55" t="s">
        <v>114</v>
      </c>
      <c r="B13" s="55"/>
      <c r="C13" s="55"/>
      <c r="D13" s="55"/>
      <c r="E13" s="55"/>
      <c r="F13" s="55"/>
      <c r="G13" s="55"/>
    </row>
    <row r="14" spans="1:7" ht="12.75">
      <c r="A14" s="55" t="s">
        <v>157</v>
      </c>
      <c r="B14" s="55"/>
      <c r="C14" s="55"/>
      <c r="D14" s="55"/>
      <c r="E14" s="55"/>
      <c r="F14" s="55"/>
      <c r="G14" s="55"/>
    </row>
    <row r="15" spans="1:7" ht="12.75">
      <c r="A15" s="55" t="s">
        <v>158</v>
      </c>
      <c r="B15" s="55"/>
      <c r="C15" s="55"/>
      <c r="D15" s="55"/>
      <c r="E15" s="55"/>
      <c r="F15" s="55"/>
      <c r="G15" s="55"/>
    </row>
    <row r="16" spans="1:7" ht="12.75">
      <c r="A16" s="55" t="s">
        <v>115</v>
      </c>
      <c r="B16" s="55"/>
      <c r="C16" s="55"/>
      <c r="D16" s="55"/>
      <c r="E16" s="55"/>
      <c r="F16" s="55"/>
      <c r="G16" s="55"/>
    </row>
    <row r="17" spans="1:7" ht="12.75">
      <c r="A17" s="55"/>
      <c r="B17" s="55"/>
      <c r="C17" s="55"/>
      <c r="D17" s="55"/>
      <c r="E17" s="55"/>
      <c r="F17" s="55"/>
      <c r="G17" s="55"/>
    </row>
    <row r="18" spans="1:7" ht="12.75">
      <c r="A18" s="15" t="s">
        <v>97</v>
      </c>
      <c r="B18" s="55"/>
      <c r="C18" s="55"/>
      <c r="D18" s="55"/>
      <c r="E18" s="55"/>
      <c r="F18" s="55"/>
      <c r="G18" s="55"/>
    </row>
    <row r="19" spans="1:7" ht="12.75">
      <c r="A19" s="55"/>
      <c r="B19" s="15" t="s">
        <v>170</v>
      </c>
      <c r="C19" s="55"/>
      <c r="D19" s="55"/>
      <c r="E19" s="55"/>
      <c r="F19" s="55"/>
      <c r="G19" s="55"/>
    </row>
    <row r="20" spans="1:7" ht="12.75">
      <c r="A20" s="55"/>
      <c r="B20" s="15" t="s">
        <v>118</v>
      </c>
      <c r="C20" s="55"/>
      <c r="D20" s="55"/>
      <c r="E20" s="55"/>
      <c r="F20" s="55"/>
      <c r="G20" s="55"/>
    </row>
    <row r="21" spans="1:7" ht="12.75">
      <c r="A21" s="55"/>
      <c r="B21" s="15" t="s">
        <v>165</v>
      </c>
      <c r="C21" s="55"/>
      <c r="D21" s="55"/>
      <c r="E21" s="15" t="s">
        <v>169</v>
      </c>
      <c r="F21" s="55"/>
      <c r="G21" s="55"/>
    </row>
    <row r="22" spans="1:7" ht="12.75">
      <c r="A22" s="55"/>
      <c r="B22" s="15"/>
      <c r="C22" s="55"/>
      <c r="D22" s="55"/>
      <c r="E22" s="15"/>
      <c r="F22" s="55"/>
      <c r="G22" s="55"/>
    </row>
    <row r="23" ht="12.75">
      <c r="A23" t="s">
        <v>107</v>
      </c>
    </row>
    <row r="24" ht="12.75">
      <c r="A24" t="s">
        <v>159</v>
      </c>
    </row>
    <row r="25" ht="12.75">
      <c r="B25" t="s">
        <v>106</v>
      </c>
    </row>
    <row r="26" ht="12.75">
      <c r="B26" t="s">
        <v>160</v>
      </c>
    </row>
    <row r="27" ht="12.75">
      <c r="B27" t="s">
        <v>161</v>
      </c>
    </row>
    <row r="28" ht="12.75">
      <c r="B28" t="s">
        <v>162</v>
      </c>
    </row>
    <row r="29" ht="12.75">
      <c r="A29" t="s">
        <v>112</v>
      </c>
    </row>
    <row r="30" ht="12.75">
      <c r="A30" t="s">
        <v>171</v>
      </c>
    </row>
    <row r="31" ht="12.75">
      <c r="A31" t="s">
        <v>172</v>
      </c>
    </row>
    <row r="32" ht="12.75">
      <c r="A32" t="s">
        <v>113</v>
      </c>
    </row>
    <row r="33" ht="12.75">
      <c r="A33" t="s">
        <v>173</v>
      </c>
    </row>
    <row r="34" ht="12.75">
      <c r="A34" t="s">
        <v>174</v>
      </c>
    </row>
    <row r="36" spans="1:6" ht="12.75">
      <c r="A36" s="15" t="s">
        <v>110</v>
      </c>
      <c r="B36" s="55"/>
      <c r="C36" s="55"/>
      <c r="D36" s="55"/>
      <c r="E36" s="55"/>
      <c r="F36" s="55"/>
    </row>
    <row r="37" spans="1:6" ht="12.75">
      <c r="A37" s="55"/>
      <c r="B37" s="55" t="s">
        <v>111</v>
      </c>
      <c r="C37" s="55"/>
      <c r="D37" s="55"/>
      <c r="E37" s="55"/>
      <c r="F37" s="55"/>
    </row>
    <row r="39" spans="1:2" ht="12.75">
      <c r="A39" s="15" t="s">
        <v>105</v>
      </c>
      <c r="B39" s="23" t="s">
        <v>166</v>
      </c>
    </row>
    <row r="40" ht="12.75">
      <c r="B40" s="23" t="s">
        <v>167</v>
      </c>
    </row>
    <row r="41" ht="12.75">
      <c r="B41" s="37" t="s">
        <v>155</v>
      </c>
    </row>
    <row r="43" spans="1:4" ht="12.75">
      <c r="A43" t="s">
        <v>72</v>
      </c>
      <c r="D43" s="14" t="s">
        <v>392</v>
      </c>
    </row>
    <row r="44" ht="12.75">
      <c r="B44" t="s">
        <v>385</v>
      </c>
    </row>
    <row r="47" ht="12.75">
      <c r="A47" s="37"/>
    </row>
    <row r="48" ht="12.75">
      <c r="F48" s="14"/>
    </row>
  </sheetData>
  <sheetProtection/>
  <hyperlinks>
    <hyperlink ref="D43" r:id="rId1" display="OCJP.P3@tn.gov"/>
  </hyperlinks>
  <printOptions/>
  <pageMargins left="0.75" right="0.75" top="0.6" bottom="0.43" header="0.5" footer="0.3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">
      <selection activeCell="A16" sqref="A16:I17"/>
    </sheetView>
  </sheetViews>
  <sheetFormatPr defaultColWidth="9.140625" defaultRowHeight="12.75"/>
  <cols>
    <col min="9" max="9" width="13.28125" style="0" customWidth="1"/>
  </cols>
  <sheetData>
    <row r="1" ht="15">
      <c r="A1" s="38" t="s">
        <v>382</v>
      </c>
    </row>
    <row r="2" ht="15">
      <c r="A2" s="38" t="s">
        <v>176</v>
      </c>
    </row>
    <row r="3" ht="15">
      <c r="A3" s="38" t="s">
        <v>177</v>
      </c>
    </row>
    <row r="4" ht="15">
      <c r="A4" s="39"/>
    </row>
    <row r="5" ht="15">
      <c r="A5" s="39" t="s">
        <v>178</v>
      </c>
    </row>
    <row r="6" ht="15">
      <c r="A6" s="39" t="s">
        <v>179</v>
      </c>
    </row>
    <row r="7" ht="15">
      <c r="A7" s="39" t="s">
        <v>180</v>
      </c>
    </row>
    <row r="8" ht="15">
      <c r="A8" s="39" t="s">
        <v>181</v>
      </c>
    </row>
    <row r="9" ht="15">
      <c r="A9" s="39" t="s">
        <v>182</v>
      </c>
    </row>
    <row r="10" ht="15">
      <c r="A10" s="39" t="s">
        <v>183</v>
      </c>
    </row>
    <row r="11" ht="15">
      <c r="A11" s="39"/>
    </row>
    <row r="12" ht="15">
      <c r="A12" s="39" t="s">
        <v>184</v>
      </c>
    </row>
    <row r="13" ht="15">
      <c r="A13" s="39" t="s">
        <v>185</v>
      </c>
    </row>
    <row r="14" ht="15">
      <c r="A14" s="39" t="s">
        <v>186</v>
      </c>
    </row>
    <row r="15" ht="15">
      <c r="A15" s="38"/>
    </row>
    <row r="16" spans="1:9" ht="15">
      <c r="A16" s="38" t="s">
        <v>388</v>
      </c>
      <c r="B16" s="55"/>
      <c r="C16" s="55"/>
      <c r="D16" s="55"/>
      <c r="E16" s="55"/>
      <c r="F16" s="55"/>
      <c r="G16" s="55"/>
      <c r="H16" s="55"/>
      <c r="I16" s="55"/>
    </row>
    <row r="17" spans="1:9" ht="15">
      <c r="A17" s="38" t="s">
        <v>383</v>
      </c>
      <c r="B17" s="55"/>
      <c r="C17" s="55"/>
      <c r="D17" s="55"/>
      <c r="E17" s="55"/>
      <c r="F17" s="55"/>
      <c r="G17" s="55"/>
      <c r="H17" s="55"/>
      <c r="I17" s="55"/>
    </row>
    <row r="18" ht="15">
      <c r="A18" s="43"/>
    </row>
    <row r="19" ht="15">
      <c r="A19" s="38" t="s">
        <v>187</v>
      </c>
    </row>
    <row r="20" ht="15">
      <c r="A20" s="39" t="s">
        <v>188</v>
      </c>
    </row>
    <row r="21" ht="15">
      <c r="A21" s="39" t="s">
        <v>189</v>
      </c>
    </row>
    <row r="22" ht="15">
      <c r="A22" s="39" t="s">
        <v>190</v>
      </c>
    </row>
    <row r="23" ht="15">
      <c r="A23" s="39"/>
    </row>
    <row r="24" ht="15">
      <c r="A24" s="38" t="s">
        <v>191</v>
      </c>
    </row>
    <row r="25" ht="15">
      <c r="A25" s="39" t="s">
        <v>192</v>
      </c>
    </row>
    <row r="26" ht="15">
      <c r="A26" s="39" t="s">
        <v>193</v>
      </c>
    </row>
    <row r="27" ht="15">
      <c r="A27" s="39" t="s">
        <v>389</v>
      </c>
    </row>
    <row r="28" ht="15">
      <c r="A28" s="39" t="s">
        <v>194</v>
      </c>
    </row>
    <row r="29" ht="15">
      <c r="A29" s="39" t="s">
        <v>195</v>
      </c>
    </row>
    <row r="30" ht="15">
      <c r="A30" s="38"/>
    </row>
    <row r="31" ht="15">
      <c r="A31" s="38" t="s">
        <v>196</v>
      </c>
    </row>
    <row r="32" ht="15">
      <c r="A32" s="39" t="s">
        <v>197</v>
      </c>
    </row>
    <row r="33" ht="15">
      <c r="A33" s="38"/>
    </row>
    <row r="34" ht="15">
      <c r="A34" s="38" t="s">
        <v>198</v>
      </c>
    </row>
    <row r="35" ht="15">
      <c r="A35" s="39" t="s">
        <v>199</v>
      </c>
    </row>
    <row r="36" ht="15">
      <c r="A36" s="39" t="s">
        <v>200</v>
      </c>
    </row>
    <row r="37" ht="15">
      <c r="A37" s="39" t="s">
        <v>201</v>
      </c>
    </row>
    <row r="38" ht="15">
      <c r="A38" s="39"/>
    </row>
    <row r="39" ht="15">
      <c r="A39" s="38" t="s">
        <v>202</v>
      </c>
    </row>
    <row r="40" ht="15">
      <c r="A40" s="39" t="s">
        <v>203</v>
      </c>
    </row>
    <row r="41" ht="15">
      <c r="A41" s="39" t="s">
        <v>204</v>
      </c>
    </row>
    <row r="42" ht="15">
      <c r="A42" s="39" t="s">
        <v>205</v>
      </c>
    </row>
    <row r="43" ht="15">
      <c r="A43" s="38"/>
    </row>
    <row r="44" ht="15">
      <c r="A44" s="38" t="s">
        <v>206</v>
      </c>
    </row>
    <row r="45" ht="15">
      <c r="A45" s="39" t="s">
        <v>207</v>
      </c>
    </row>
    <row r="46" ht="15">
      <c r="A46" s="39" t="s">
        <v>208</v>
      </c>
    </row>
    <row r="47" ht="15">
      <c r="A47" s="38"/>
    </row>
    <row r="48" ht="15">
      <c r="A48" s="38" t="s">
        <v>209</v>
      </c>
    </row>
    <row r="49" ht="15">
      <c r="A49" s="39" t="s">
        <v>210</v>
      </c>
    </row>
    <row r="50" ht="15">
      <c r="A50" s="39" t="s">
        <v>211</v>
      </c>
    </row>
    <row r="51" ht="15">
      <c r="A51" s="39" t="s">
        <v>212</v>
      </c>
    </row>
    <row r="52" ht="15">
      <c r="A52" s="38"/>
    </row>
    <row r="53" ht="15">
      <c r="A53" s="38" t="s">
        <v>213</v>
      </c>
    </row>
    <row r="54" ht="15">
      <c r="A54" s="39" t="s">
        <v>214</v>
      </c>
    </row>
    <row r="55" ht="15">
      <c r="A55" s="39" t="s">
        <v>215</v>
      </c>
    </row>
    <row r="56" ht="15">
      <c r="A56" s="39" t="s">
        <v>216</v>
      </c>
    </row>
    <row r="57" ht="15">
      <c r="A57" s="38"/>
    </row>
    <row r="58" ht="15">
      <c r="A58" s="38" t="s">
        <v>217</v>
      </c>
    </row>
    <row r="59" ht="15">
      <c r="A59" s="39" t="s">
        <v>218</v>
      </c>
    </row>
    <row r="60" ht="15">
      <c r="A60" s="39" t="s">
        <v>219</v>
      </c>
    </row>
    <row r="61" ht="15">
      <c r="A61" s="39" t="s">
        <v>220</v>
      </c>
    </row>
    <row r="62" ht="15">
      <c r="A62" s="38"/>
    </row>
    <row r="63" ht="15">
      <c r="A63" s="38" t="s">
        <v>221</v>
      </c>
    </row>
    <row r="64" ht="15">
      <c r="A64" s="39" t="s">
        <v>222</v>
      </c>
    </row>
    <row r="65" ht="15">
      <c r="A65" s="39" t="s">
        <v>223</v>
      </c>
    </row>
    <row r="66" ht="15">
      <c r="A66" s="39"/>
    </row>
    <row r="67" ht="15">
      <c r="A67" s="38" t="s">
        <v>224</v>
      </c>
    </row>
    <row r="68" ht="15">
      <c r="A68" s="39" t="s">
        <v>225</v>
      </c>
    </row>
    <row r="69" ht="15">
      <c r="A69" s="39" t="s">
        <v>226</v>
      </c>
    </row>
    <row r="70" ht="15">
      <c r="A70" s="39" t="s">
        <v>227</v>
      </c>
    </row>
    <row r="71" ht="15">
      <c r="A71" s="39" t="s">
        <v>228</v>
      </c>
    </row>
    <row r="72" ht="15">
      <c r="A72" s="38"/>
    </row>
    <row r="73" ht="15">
      <c r="A73" s="38" t="s">
        <v>229</v>
      </c>
    </row>
    <row r="74" ht="15">
      <c r="A74" s="39" t="s">
        <v>230</v>
      </c>
    </row>
    <row r="75" ht="15">
      <c r="A75" s="39" t="s">
        <v>231</v>
      </c>
    </row>
    <row r="76" ht="15">
      <c r="A76" s="39" t="s">
        <v>232</v>
      </c>
    </row>
    <row r="77" ht="15">
      <c r="A77" s="39"/>
    </row>
    <row r="78" ht="15">
      <c r="A78" s="38" t="s">
        <v>233</v>
      </c>
    </row>
    <row r="79" ht="15">
      <c r="A79" s="39" t="s">
        <v>234</v>
      </c>
    </row>
    <row r="80" ht="15">
      <c r="A80" s="39" t="s">
        <v>235</v>
      </c>
    </row>
    <row r="81" ht="15">
      <c r="A81" s="39"/>
    </row>
    <row r="82" ht="15">
      <c r="A82" s="38" t="s">
        <v>236</v>
      </c>
    </row>
    <row r="83" ht="15">
      <c r="A83" s="39" t="s">
        <v>237</v>
      </c>
    </row>
    <row r="84" ht="15">
      <c r="A84" s="39" t="s">
        <v>238</v>
      </c>
    </row>
    <row r="85" ht="15">
      <c r="A85" s="39" t="s">
        <v>239</v>
      </c>
    </row>
    <row r="86" ht="15">
      <c r="A86" s="38"/>
    </row>
    <row r="87" ht="15">
      <c r="A87" s="38" t="s">
        <v>240</v>
      </c>
    </row>
    <row r="88" ht="15">
      <c r="A88" s="39" t="s">
        <v>241</v>
      </c>
    </row>
    <row r="89" ht="15">
      <c r="A89" s="39" t="s">
        <v>242</v>
      </c>
    </row>
    <row r="90" ht="15">
      <c r="A90" s="39" t="s">
        <v>243</v>
      </c>
    </row>
    <row r="91" ht="15">
      <c r="A91" s="39" t="s">
        <v>244</v>
      </c>
    </row>
    <row r="92" ht="15">
      <c r="A92" s="39" t="s">
        <v>245</v>
      </c>
    </row>
    <row r="93" ht="15">
      <c r="A93" s="39"/>
    </row>
    <row r="94" ht="15">
      <c r="A94" s="38" t="s">
        <v>246</v>
      </c>
    </row>
    <row r="95" ht="15">
      <c r="A95" s="39" t="s">
        <v>247</v>
      </c>
    </row>
    <row r="96" ht="15">
      <c r="A96" s="39" t="s">
        <v>248</v>
      </c>
    </row>
    <row r="97" ht="15">
      <c r="A97" s="39" t="s">
        <v>249</v>
      </c>
    </row>
    <row r="98" ht="15">
      <c r="A98" s="39" t="s">
        <v>250</v>
      </c>
    </row>
    <row r="99" ht="15">
      <c r="A99" s="38"/>
    </row>
    <row r="100" ht="15">
      <c r="A100" s="38" t="s">
        <v>251</v>
      </c>
    </row>
    <row r="101" ht="15">
      <c r="A101" s="39" t="s">
        <v>252</v>
      </c>
    </row>
    <row r="102" ht="15">
      <c r="A102" s="39" t="s">
        <v>253</v>
      </c>
    </row>
    <row r="103" ht="15">
      <c r="A103" s="38"/>
    </row>
    <row r="104" ht="15">
      <c r="A104" s="38" t="s">
        <v>254</v>
      </c>
    </row>
    <row r="105" ht="15">
      <c r="A105" s="39"/>
    </row>
    <row r="106" ht="15">
      <c r="A106" s="39" t="s">
        <v>255</v>
      </c>
    </row>
    <row r="107" ht="15">
      <c r="A107" s="39" t="s">
        <v>256</v>
      </c>
    </row>
    <row r="108" ht="15">
      <c r="A108" s="39" t="s">
        <v>257</v>
      </c>
    </row>
    <row r="109" ht="15">
      <c r="A109" s="39" t="s">
        <v>258</v>
      </c>
    </row>
    <row r="110" ht="15">
      <c r="A110" s="39" t="s">
        <v>259</v>
      </c>
    </row>
    <row r="111" ht="15">
      <c r="A111" s="39" t="s">
        <v>260</v>
      </c>
    </row>
    <row r="112" ht="15">
      <c r="A112" s="39" t="s">
        <v>261</v>
      </c>
    </row>
    <row r="113" ht="15">
      <c r="A113" s="39" t="s">
        <v>262</v>
      </c>
    </row>
    <row r="114" ht="15">
      <c r="A114" s="39" t="s">
        <v>263</v>
      </c>
    </row>
    <row r="115" ht="15">
      <c r="A115" s="39"/>
    </row>
    <row r="116" ht="15">
      <c r="A116" s="38" t="s">
        <v>264</v>
      </c>
    </row>
    <row r="117" ht="15">
      <c r="A117" s="39" t="s">
        <v>265</v>
      </c>
    </row>
    <row r="118" ht="15">
      <c r="A118" s="38"/>
    </row>
    <row r="119" ht="15">
      <c r="A119" s="38" t="s">
        <v>266</v>
      </c>
    </row>
    <row r="120" ht="15">
      <c r="A120" s="39" t="s">
        <v>267</v>
      </c>
    </row>
    <row r="121" ht="15">
      <c r="A121" s="39" t="s">
        <v>268</v>
      </c>
    </row>
    <row r="122" ht="15">
      <c r="A122" s="39" t="s">
        <v>269</v>
      </c>
    </row>
    <row r="123" ht="15">
      <c r="A123" s="39"/>
    </row>
    <row r="124" ht="15">
      <c r="A124" s="38" t="s">
        <v>270</v>
      </c>
    </row>
    <row r="125" ht="15">
      <c r="A125" s="39" t="s">
        <v>271</v>
      </c>
    </row>
    <row r="126" ht="15">
      <c r="A126" s="39" t="s">
        <v>272</v>
      </c>
    </row>
    <row r="127" ht="15">
      <c r="A127" s="39"/>
    </row>
    <row r="128" ht="15">
      <c r="A128" s="38" t="s">
        <v>273</v>
      </c>
    </row>
    <row r="129" ht="15">
      <c r="A129" s="39" t="s">
        <v>274</v>
      </c>
    </row>
    <row r="130" ht="15">
      <c r="A130" s="39" t="s">
        <v>275</v>
      </c>
    </row>
    <row r="131" ht="15">
      <c r="A131" s="39"/>
    </row>
    <row r="132" ht="15">
      <c r="A132" s="38" t="s">
        <v>276</v>
      </c>
    </row>
    <row r="133" ht="15">
      <c r="A133" s="39" t="s">
        <v>277</v>
      </c>
    </row>
    <row r="134" ht="15">
      <c r="A134" s="39" t="s">
        <v>278</v>
      </c>
    </row>
    <row r="135" ht="15">
      <c r="A135" s="39" t="s">
        <v>279</v>
      </c>
    </row>
    <row r="136" ht="15">
      <c r="A136" s="40" t="s">
        <v>280</v>
      </c>
    </row>
    <row r="137" ht="15">
      <c r="A137" s="38"/>
    </row>
    <row r="138" ht="15">
      <c r="A138" s="38" t="s">
        <v>281</v>
      </c>
    </row>
    <row r="139" ht="15">
      <c r="A139" s="39" t="s">
        <v>282</v>
      </c>
    </row>
    <row r="140" ht="15">
      <c r="A140" s="39" t="s">
        <v>283</v>
      </c>
    </row>
    <row r="141" ht="15">
      <c r="A141" s="39" t="s">
        <v>284</v>
      </c>
    </row>
    <row r="142" ht="15">
      <c r="A142" s="39" t="s">
        <v>285</v>
      </c>
    </row>
    <row r="143" ht="15">
      <c r="A143" s="39"/>
    </row>
    <row r="144" ht="15">
      <c r="A144" s="38" t="s">
        <v>286</v>
      </c>
    </row>
    <row r="145" ht="15">
      <c r="A145" s="39" t="s">
        <v>287</v>
      </c>
    </row>
    <row r="146" ht="15">
      <c r="A146" s="39" t="s">
        <v>288</v>
      </c>
    </row>
    <row r="147" ht="15">
      <c r="A147" s="39"/>
    </row>
    <row r="148" ht="15">
      <c r="A148" s="39"/>
    </row>
    <row r="149" ht="15">
      <c r="A149" s="38" t="s">
        <v>289</v>
      </c>
    </row>
    <row r="150" ht="15">
      <c r="A150" s="38" t="s">
        <v>290</v>
      </c>
    </row>
    <row r="151" ht="15">
      <c r="A151" s="38" t="s">
        <v>168</v>
      </c>
    </row>
    <row r="152" ht="15">
      <c r="A152" s="39"/>
    </row>
    <row r="153" ht="15">
      <c r="A153" s="39" t="s">
        <v>291</v>
      </c>
    </row>
    <row r="154" ht="15">
      <c r="A154" s="39" t="s">
        <v>292</v>
      </c>
    </row>
    <row r="155" ht="15">
      <c r="A155" s="39" t="s">
        <v>293</v>
      </c>
    </row>
    <row r="156" ht="15">
      <c r="A156" s="39" t="s">
        <v>294</v>
      </c>
    </row>
    <row r="157" ht="15">
      <c r="A157" s="39" t="s">
        <v>295</v>
      </c>
    </row>
    <row r="158" ht="15">
      <c r="A158" s="39"/>
    </row>
    <row r="159" ht="15">
      <c r="A159" s="38" t="s">
        <v>36</v>
      </c>
    </row>
    <row r="160" ht="15">
      <c r="A160" s="38"/>
    </row>
    <row r="161" ht="15">
      <c r="A161" s="38" t="s">
        <v>296</v>
      </c>
    </row>
    <row r="162" ht="15">
      <c r="A162" s="39" t="s">
        <v>297</v>
      </c>
    </row>
    <row r="163" ht="15">
      <c r="A163" s="39" t="s">
        <v>298</v>
      </c>
    </row>
    <row r="164" ht="15">
      <c r="A164" s="39" t="s">
        <v>299</v>
      </c>
    </row>
    <row r="165" ht="15">
      <c r="A165" s="39"/>
    </row>
    <row r="166" ht="15">
      <c r="A166" s="38" t="s">
        <v>300</v>
      </c>
    </row>
    <row r="167" ht="15">
      <c r="A167" s="39" t="s">
        <v>301</v>
      </c>
    </row>
    <row r="168" ht="15">
      <c r="A168" s="39" t="s">
        <v>302</v>
      </c>
    </row>
    <row r="169" ht="15">
      <c r="A169" s="39" t="s">
        <v>303</v>
      </c>
    </row>
    <row r="170" ht="15">
      <c r="A170" s="39"/>
    </row>
    <row r="171" ht="15">
      <c r="A171" s="38" t="s">
        <v>304</v>
      </c>
    </row>
    <row r="172" ht="15">
      <c r="A172" s="39" t="s">
        <v>305</v>
      </c>
    </row>
    <row r="173" ht="15">
      <c r="A173" s="38"/>
    </row>
    <row r="174" ht="15">
      <c r="A174" s="38" t="s">
        <v>40</v>
      </c>
    </row>
    <row r="175" ht="15">
      <c r="A175" s="38"/>
    </row>
    <row r="176" ht="15">
      <c r="A176" s="38" t="s">
        <v>306</v>
      </c>
    </row>
    <row r="177" ht="15">
      <c r="A177" s="39" t="s">
        <v>307</v>
      </c>
    </row>
    <row r="178" ht="15">
      <c r="A178" s="39" t="s">
        <v>308</v>
      </c>
    </row>
    <row r="179" ht="15">
      <c r="A179" s="39" t="s">
        <v>309</v>
      </c>
    </row>
    <row r="180" ht="15">
      <c r="A180" s="39"/>
    </row>
    <row r="181" ht="15">
      <c r="A181" s="38" t="s">
        <v>310</v>
      </c>
    </row>
    <row r="182" ht="15">
      <c r="A182" s="39" t="s">
        <v>307</v>
      </c>
    </row>
    <row r="183" ht="15">
      <c r="A183" s="39" t="s">
        <v>311</v>
      </c>
    </row>
    <row r="184" ht="15">
      <c r="A184" s="39" t="s">
        <v>309</v>
      </c>
    </row>
    <row r="185" ht="15">
      <c r="A185" s="39"/>
    </row>
    <row r="186" ht="15">
      <c r="A186" s="38" t="s">
        <v>312</v>
      </c>
    </row>
    <row r="187" ht="15">
      <c r="A187" s="39" t="s">
        <v>313</v>
      </c>
    </row>
    <row r="188" ht="15">
      <c r="A188" s="39" t="s">
        <v>314</v>
      </c>
    </row>
    <row r="189" ht="15">
      <c r="A189" s="39" t="s">
        <v>315</v>
      </c>
    </row>
    <row r="190" ht="15">
      <c r="A190" s="39"/>
    </row>
    <row r="191" ht="15">
      <c r="A191" s="38" t="s">
        <v>316</v>
      </c>
    </row>
    <row r="192" ht="15">
      <c r="A192" s="39" t="s">
        <v>307</v>
      </c>
    </row>
    <row r="193" ht="15">
      <c r="A193" s="39" t="s">
        <v>317</v>
      </c>
    </row>
    <row r="194" ht="15">
      <c r="A194" s="39" t="s">
        <v>318</v>
      </c>
    </row>
    <row r="195" ht="15">
      <c r="A195" s="39" t="s">
        <v>319</v>
      </c>
    </row>
    <row r="196" ht="15">
      <c r="A196" s="39" t="s">
        <v>320</v>
      </c>
    </row>
    <row r="197" ht="15">
      <c r="A197" s="38"/>
    </row>
    <row r="198" ht="15">
      <c r="A198" s="38" t="s">
        <v>321</v>
      </c>
    </row>
    <row r="199" ht="15">
      <c r="A199" s="39" t="s">
        <v>307</v>
      </c>
    </row>
    <row r="200" ht="15">
      <c r="A200" s="39" t="s">
        <v>322</v>
      </c>
    </row>
    <row r="201" ht="15">
      <c r="A201" s="39" t="s">
        <v>323</v>
      </c>
    </row>
    <row r="202" ht="15">
      <c r="A202" s="39" t="s">
        <v>324</v>
      </c>
    </row>
    <row r="203" ht="15">
      <c r="A203" s="39" t="s">
        <v>325</v>
      </c>
    </row>
    <row r="204" ht="15">
      <c r="A204" s="38"/>
    </row>
    <row r="205" ht="15">
      <c r="A205" s="38" t="s">
        <v>326</v>
      </c>
    </row>
    <row r="206" ht="15">
      <c r="A206" s="39" t="s">
        <v>307</v>
      </c>
    </row>
    <row r="207" ht="15">
      <c r="A207" s="39" t="s">
        <v>327</v>
      </c>
    </row>
    <row r="208" ht="15">
      <c r="A208" s="39" t="s">
        <v>328</v>
      </c>
    </row>
    <row r="209" ht="15">
      <c r="A209" s="38"/>
    </row>
    <row r="210" ht="15">
      <c r="A210" s="38" t="s">
        <v>329</v>
      </c>
    </row>
    <row r="211" ht="15">
      <c r="A211" s="39" t="s">
        <v>307</v>
      </c>
    </row>
    <row r="212" ht="15">
      <c r="A212" s="39" t="s">
        <v>330</v>
      </c>
    </row>
    <row r="213" ht="15">
      <c r="A213" s="39" t="s">
        <v>331</v>
      </c>
    </row>
    <row r="214" ht="15">
      <c r="A214" s="39"/>
    </row>
    <row r="215" ht="15">
      <c r="A215" s="38" t="s">
        <v>332</v>
      </c>
    </row>
    <row r="216" ht="15">
      <c r="A216" s="39" t="s">
        <v>333</v>
      </c>
    </row>
    <row r="217" ht="15">
      <c r="A217" s="38"/>
    </row>
    <row r="218" ht="15">
      <c r="A218" s="38" t="s">
        <v>334</v>
      </c>
    </row>
    <row r="219" ht="15">
      <c r="A219" s="39" t="s">
        <v>335</v>
      </c>
    </row>
    <row r="220" ht="15">
      <c r="A220" s="39" t="s">
        <v>336</v>
      </c>
    </row>
    <row r="221" ht="15">
      <c r="A221" s="38"/>
    </row>
    <row r="222" ht="15">
      <c r="A222" s="38" t="s">
        <v>337</v>
      </c>
    </row>
    <row r="223" ht="15">
      <c r="A223" s="39" t="s">
        <v>338</v>
      </c>
    </row>
    <row r="224" ht="15">
      <c r="A224" s="39"/>
    </row>
    <row r="225" ht="15">
      <c r="A225" s="38" t="s">
        <v>339</v>
      </c>
    </row>
    <row r="226" ht="15">
      <c r="A226" s="38" t="s">
        <v>340</v>
      </c>
    </row>
    <row r="227" ht="15">
      <c r="A227" s="38" t="s">
        <v>341</v>
      </c>
    </row>
    <row r="228" ht="15">
      <c r="A228" s="39"/>
    </row>
    <row r="229" ht="15">
      <c r="A229" s="39" t="s">
        <v>342</v>
      </c>
    </row>
    <row r="230" ht="15">
      <c r="A230" s="39" t="s">
        <v>343</v>
      </c>
    </row>
    <row r="231" ht="15">
      <c r="A231" s="39" t="s">
        <v>344</v>
      </c>
    </row>
    <row r="232" ht="15">
      <c r="A232" s="39" t="s">
        <v>345</v>
      </c>
    </row>
    <row r="233" ht="15">
      <c r="A233" s="39"/>
    </row>
    <row r="234" ht="15">
      <c r="A234" s="39" t="s">
        <v>346</v>
      </c>
    </row>
    <row r="235" ht="15">
      <c r="A235" s="38"/>
    </row>
    <row r="236" ht="15">
      <c r="A236" s="38" t="s">
        <v>347</v>
      </c>
    </row>
    <row r="237" ht="15">
      <c r="A237" s="39" t="s">
        <v>348</v>
      </c>
    </row>
    <row r="238" ht="15">
      <c r="A238" s="39" t="s">
        <v>349</v>
      </c>
    </row>
    <row r="239" ht="15">
      <c r="A239" s="39" t="s">
        <v>350</v>
      </c>
    </row>
    <row r="240" ht="15">
      <c r="A240" s="41" t="s">
        <v>351</v>
      </c>
    </row>
    <row r="241" ht="15">
      <c r="A241" s="41"/>
    </row>
    <row r="242" ht="15">
      <c r="A242" s="38" t="s">
        <v>352</v>
      </c>
    </row>
    <row r="243" ht="15">
      <c r="A243" s="39" t="s">
        <v>353</v>
      </c>
    </row>
    <row r="244" ht="15">
      <c r="A244" s="39" t="s">
        <v>354</v>
      </c>
    </row>
    <row r="245" ht="15">
      <c r="A245" s="39" t="s">
        <v>355</v>
      </c>
    </row>
    <row r="246" ht="15">
      <c r="A246" s="39" t="s">
        <v>356</v>
      </c>
    </row>
    <row r="247" ht="15">
      <c r="A247" s="39" t="s">
        <v>357</v>
      </c>
    </row>
    <row r="248" ht="15">
      <c r="A248" s="38"/>
    </row>
    <row r="249" ht="15">
      <c r="A249" s="38" t="s">
        <v>358</v>
      </c>
    </row>
    <row r="250" ht="15">
      <c r="A250" s="39" t="s">
        <v>359</v>
      </c>
    </row>
    <row r="251" ht="15">
      <c r="A251" s="39" t="s">
        <v>360</v>
      </c>
    </row>
    <row r="252" ht="15">
      <c r="A252" s="39" t="s">
        <v>361</v>
      </c>
    </row>
    <row r="253" ht="15">
      <c r="A253" s="38"/>
    </row>
    <row r="254" ht="15">
      <c r="A254" s="38" t="s">
        <v>362</v>
      </c>
    </row>
    <row r="255" ht="15">
      <c r="A255" s="42" t="s">
        <v>363</v>
      </c>
    </row>
    <row r="256" ht="15">
      <c r="A256" s="39" t="s">
        <v>364</v>
      </c>
    </row>
    <row r="257" ht="15">
      <c r="A257" s="39" t="s">
        <v>365</v>
      </c>
    </row>
    <row r="258" ht="15">
      <c r="A258" s="38"/>
    </row>
    <row r="259" ht="15">
      <c r="A259" s="38" t="s">
        <v>366</v>
      </c>
    </row>
    <row r="260" ht="15">
      <c r="A260" s="39" t="s">
        <v>367</v>
      </c>
    </row>
    <row r="261" ht="15">
      <c r="A261" s="39" t="s">
        <v>368</v>
      </c>
    </row>
    <row r="262" ht="15">
      <c r="A262" s="41" t="s">
        <v>369</v>
      </c>
    </row>
    <row r="263" ht="15">
      <c r="A263" s="41"/>
    </row>
    <row r="264" ht="15">
      <c r="A264" s="38" t="s">
        <v>370</v>
      </c>
    </row>
    <row r="265" ht="15">
      <c r="A265" s="39" t="s">
        <v>371</v>
      </c>
    </row>
    <row r="266" ht="15">
      <c r="A266" s="39"/>
    </row>
    <row r="267" ht="15">
      <c r="A267" s="38" t="s">
        <v>372</v>
      </c>
    </row>
    <row r="268" ht="15">
      <c r="A268" s="39" t="s">
        <v>373</v>
      </c>
    </row>
    <row r="269" ht="15">
      <c r="A269" s="38"/>
    </row>
    <row r="270" ht="15">
      <c r="A270" s="38" t="s">
        <v>374</v>
      </c>
    </row>
    <row r="271" ht="15">
      <c r="A271" s="39" t="s">
        <v>375</v>
      </c>
    </row>
    <row r="272" ht="15">
      <c r="A272" s="39" t="s">
        <v>376</v>
      </c>
    </row>
    <row r="273" ht="15">
      <c r="A273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5">
      <c r="A1" s="24" t="s">
        <v>124</v>
      </c>
    </row>
    <row r="2" ht="15">
      <c r="A2" s="24"/>
    </row>
    <row r="3" ht="15">
      <c r="A3" s="25" t="s">
        <v>128</v>
      </c>
    </row>
    <row r="4" ht="15">
      <c r="A4" s="25" t="s">
        <v>129</v>
      </c>
    </row>
    <row r="5" spans="1:3" ht="15">
      <c r="A5" s="25" t="s">
        <v>130</v>
      </c>
      <c r="C5" s="14" t="s">
        <v>125</v>
      </c>
    </row>
    <row r="6" ht="15">
      <c r="A6" s="25"/>
    </row>
    <row r="7" ht="15">
      <c r="A7" s="25" t="s">
        <v>126</v>
      </c>
    </row>
    <row r="8" ht="15">
      <c r="A8" s="25"/>
    </row>
    <row r="9" ht="15">
      <c r="A9" s="25" t="s">
        <v>127</v>
      </c>
    </row>
    <row r="10" ht="15">
      <c r="A10" s="25"/>
    </row>
    <row r="11" ht="15">
      <c r="A11" s="25" t="s">
        <v>131</v>
      </c>
    </row>
    <row r="12" ht="15">
      <c r="A12" s="25" t="s">
        <v>132</v>
      </c>
    </row>
    <row r="13" ht="15">
      <c r="A13" s="25" t="s">
        <v>133</v>
      </c>
    </row>
    <row r="14" ht="15">
      <c r="A14" s="25"/>
    </row>
    <row r="15" ht="15">
      <c r="A15" s="25" t="s">
        <v>134</v>
      </c>
    </row>
    <row r="16" ht="15">
      <c r="A16" s="25" t="s">
        <v>150</v>
      </c>
    </row>
    <row r="17" ht="15">
      <c r="A17" s="25" t="s">
        <v>135</v>
      </c>
    </row>
    <row r="18" ht="15">
      <c r="A18" s="25" t="s">
        <v>136</v>
      </c>
    </row>
    <row r="19" ht="15">
      <c r="A19" s="25" t="s">
        <v>137</v>
      </c>
    </row>
    <row r="20" ht="15">
      <c r="A20" s="25" t="s">
        <v>138</v>
      </c>
    </row>
    <row r="21" ht="15">
      <c r="A21" s="25" t="s">
        <v>139</v>
      </c>
    </row>
    <row r="23" ht="15">
      <c r="A23" s="25" t="s">
        <v>151</v>
      </c>
    </row>
    <row r="24" ht="15">
      <c r="A24" s="25" t="s">
        <v>140</v>
      </c>
    </row>
    <row r="25" ht="15">
      <c r="A25" s="25" t="s">
        <v>175</v>
      </c>
    </row>
    <row r="26" ht="15">
      <c r="A26" s="25" t="s">
        <v>152</v>
      </c>
    </row>
    <row r="27" ht="15">
      <c r="A27" s="25" t="s">
        <v>141</v>
      </c>
    </row>
    <row r="28" ht="15">
      <c r="A28" s="25" t="s">
        <v>142</v>
      </c>
    </row>
    <row r="29" ht="15">
      <c r="A29" s="25" t="s">
        <v>143</v>
      </c>
    </row>
    <row r="30" ht="15">
      <c r="A30" s="25" t="s">
        <v>153</v>
      </c>
    </row>
    <row r="31" ht="15">
      <c r="A31" s="25" t="s">
        <v>154</v>
      </c>
    </row>
    <row r="33" ht="15">
      <c r="A33" s="25" t="s">
        <v>144</v>
      </c>
    </row>
    <row r="34" ht="15">
      <c r="A34" s="25" t="s">
        <v>145</v>
      </c>
    </row>
    <row r="36" ht="15">
      <c r="A36" s="25" t="s">
        <v>146</v>
      </c>
    </row>
    <row r="37" ht="15">
      <c r="A37" s="25" t="s">
        <v>147</v>
      </c>
    </row>
    <row r="38" ht="15">
      <c r="A38" s="25" t="s">
        <v>148</v>
      </c>
    </row>
    <row r="39" ht="15">
      <c r="A39" s="25" t="s">
        <v>149</v>
      </c>
    </row>
  </sheetData>
  <sheetProtection/>
  <hyperlinks>
    <hyperlink ref="C5" r:id="rId1" display="http://www.state.tn.us/finance/act/policyb.html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2" width="6.8515625" style="0" customWidth="1"/>
    <col min="3" max="3" width="6.28125" style="0" customWidth="1"/>
    <col min="4" max="4" width="10.140625" style="0" customWidth="1"/>
    <col min="5" max="5" width="10.00390625" style="0" customWidth="1"/>
    <col min="6" max="6" width="7.00390625" style="0" customWidth="1"/>
    <col min="7" max="7" width="10.28125" style="0" customWidth="1"/>
    <col min="8" max="9" width="6.140625" style="0" customWidth="1"/>
    <col min="10" max="10" width="3.8515625" style="0" customWidth="1"/>
    <col min="11" max="11" width="9.57421875" style="0" customWidth="1"/>
    <col min="12" max="12" width="10.00390625" style="0" customWidth="1"/>
    <col min="13" max="13" width="7.28125" style="0" customWidth="1"/>
    <col min="14" max="14" width="14.28125" style="0" customWidth="1"/>
  </cols>
  <sheetData>
    <row r="1" spans="1:14" ht="13.5">
      <c r="A1" s="53" t="s">
        <v>391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3.5">
      <c r="A2" s="53" t="s">
        <v>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ht="12.75">
      <c r="N3" s="46">
        <f ca="1">NOW()</f>
        <v>41653.623090277775</v>
      </c>
    </row>
    <row r="4" ht="12.75">
      <c r="G4" s="3"/>
    </row>
    <row r="5" spans="1:14" ht="15.75" customHeight="1" thickBot="1">
      <c r="A5" t="s">
        <v>75</v>
      </c>
      <c r="B5" s="3"/>
      <c r="C5" s="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5.75" customHeight="1" thickBot="1">
      <c r="A6" t="s">
        <v>76</v>
      </c>
      <c r="B6" s="3"/>
      <c r="C6" s="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 customHeight="1" thickBot="1">
      <c r="A7" t="s">
        <v>77</v>
      </c>
      <c r="B7" s="3"/>
      <c r="C7" s="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9" spans="1:14" ht="13.5" thickBot="1">
      <c r="A9" t="s">
        <v>96</v>
      </c>
      <c r="F9" t="s">
        <v>94</v>
      </c>
      <c r="G9" s="35"/>
      <c r="H9" s="27"/>
      <c r="I9" s="27"/>
      <c r="J9" s="27"/>
      <c r="K9" s="1" t="s">
        <v>95</v>
      </c>
      <c r="L9" s="35"/>
      <c r="M9" s="27"/>
      <c r="N9" s="27"/>
    </row>
    <row r="11" spans="1:11" ht="13.5" thickBot="1">
      <c r="A11" t="s">
        <v>384</v>
      </c>
      <c r="E11" s="44"/>
      <c r="F11" s="47"/>
      <c r="G11" s="45"/>
      <c r="H11" s="27"/>
      <c r="I11" s="27"/>
      <c r="J11" s="27"/>
      <c r="K11" s="3"/>
    </row>
    <row r="13" spans="1:14" ht="15.75" customHeight="1">
      <c r="A13" t="s">
        <v>78</v>
      </c>
      <c r="E13" t="s">
        <v>79</v>
      </c>
      <c r="M13" s="3"/>
      <c r="N13" s="3"/>
    </row>
    <row r="14" spans="9:14" ht="15.75" customHeight="1" thickBot="1">
      <c r="I14" t="s">
        <v>80</v>
      </c>
      <c r="J14" s="27"/>
      <c r="K14" s="3"/>
      <c r="L14" s="1" t="s">
        <v>81</v>
      </c>
      <c r="M14" s="27"/>
      <c r="N14" s="3"/>
    </row>
    <row r="15" spans="10:14" ht="12.75">
      <c r="J15" s="3"/>
      <c r="K15" s="3"/>
      <c r="M15" s="3"/>
      <c r="N15" s="3"/>
    </row>
    <row r="16" spans="1:14" ht="13.5" thickBot="1">
      <c r="A16" t="s">
        <v>82</v>
      </c>
      <c r="F16" s="3"/>
      <c r="G16" s="27"/>
      <c r="H16" s="27"/>
      <c r="I16" s="27"/>
      <c r="J16" s="27"/>
      <c r="K16" s="27"/>
      <c r="L16" s="27"/>
      <c r="M16" s="27"/>
      <c r="N16" s="27"/>
    </row>
    <row r="18" ht="15.75" customHeight="1">
      <c r="A18" t="s">
        <v>83</v>
      </c>
    </row>
    <row r="19" spans="1:14" ht="15.75" customHeight="1" thickBot="1">
      <c r="A19" t="s">
        <v>84</v>
      </c>
      <c r="I19" s="3"/>
      <c r="K19" s="3"/>
      <c r="L19" s="27"/>
      <c r="M19" s="27"/>
      <c r="N19" s="27"/>
    </row>
    <row r="20" spans="1:14" ht="15.75" customHeight="1" thickBot="1">
      <c r="A20" t="s">
        <v>98</v>
      </c>
      <c r="K20" s="3"/>
      <c r="L20" s="32"/>
      <c r="M20" s="32"/>
      <c r="N20" s="32"/>
    </row>
    <row r="21" spans="1:14" ht="15.75" customHeight="1" thickBot="1">
      <c r="A21" t="s">
        <v>85</v>
      </c>
      <c r="I21" s="3"/>
      <c r="K21" s="3"/>
      <c r="L21" s="32"/>
      <c r="M21" s="32"/>
      <c r="N21" s="32"/>
    </row>
    <row r="22" spans="1:14" ht="15.75" customHeight="1" thickBot="1">
      <c r="A22" t="s">
        <v>86</v>
      </c>
      <c r="B22" s="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ht="15.75" customHeight="1" thickBot="1">
      <c r="B23" s="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5.75" customHeight="1" thickBot="1">
      <c r="B24" s="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6" spans="1:5" ht="15.75" customHeight="1" thickBot="1">
      <c r="A26" t="s">
        <v>87</v>
      </c>
      <c r="D26" s="27"/>
      <c r="E26" t="s">
        <v>88</v>
      </c>
    </row>
    <row r="27" spans="4:10" ht="15.75" customHeight="1" thickBot="1">
      <c r="D27" s="32"/>
      <c r="E27" t="s">
        <v>89</v>
      </c>
      <c r="I27" s="3"/>
      <c r="J27" s="3"/>
    </row>
    <row r="28" spans="9:10" ht="15.75" customHeight="1">
      <c r="I28" s="3"/>
      <c r="J28" s="3"/>
    </row>
    <row r="29" spans="1:14" ht="13.5" thickBot="1">
      <c r="A29" s="27" t="s">
        <v>90</v>
      </c>
      <c r="B29" s="27"/>
      <c r="C29" s="27"/>
      <c r="D29" s="27"/>
      <c r="E29" s="27"/>
      <c r="F29" s="27"/>
      <c r="G29" s="27"/>
      <c r="H29" s="27"/>
      <c r="I29" s="27"/>
      <c r="K29" s="3" t="s">
        <v>93</v>
      </c>
      <c r="L29" s="27"/>
      <c r="M29" s="27"/>
      <c r="N29" s="27"/>
    </row>
    <row r="31" spans="1:14" ht="13.5" thickBot="1">
      <c r="A31" s="27" t="s">
        <v>91</v>
      </c>
      <c r="B31" s="27"/>
      <c r="C31" s="27"/>
      <c r="D31" s="27"/>
      <c r="E31" s="27"/>
      <c r="F31" s="27"/>
      <c r="G31" s="27"/>
      <c r="H31" s="27"/>
      <c r="I31" s="27"/>
      <c r="K31" s="3" t="s">
        <v>93</v>
      </c>
      <c r="L31" s="27"/>
      <c r="M31" s="27"/>
      <c r="N31" s="27"/>
    </row>
    <row r="33" spans="1:14" ht="13.5" thickBot="1">
      <c r="A33" s="27" t="s">
        <v>92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</sheetData>
  <sheetProtection/>
  <mergeCells count="2">
    <mergeCell ref="A1:N1"/>
    <mergeCell ref="A2:N2"/>
  </mergeCells>
  <printOptions/>
  <pageMargins left="0.93" right="0.51" top="1" bottom="0.66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5.140625" style="0" customWidth="1"/>
    <col min="4" max="4" width="6.7109375" style="0" customWidth="1"/>
    <col min="6" max="6" width="5.8515625" style="0" customWidth="1"/>
    <col min="7" max="7" width="4.421875" style="0" customWidth="1"/>
    <col min="8" max="8" width="16.28125" style="0" customWidth="1"/>
    <col min="9" max="9" width="16.7109375" style="0" customWidth="1"/>
    <col min="10" max="10" width="2.28125" style="0" customWidth="1"/>
    <col min="11" max="11" width="16.7109375" style="0" customWidth="1"/>
    <col min="12" max="12" width="2.7109375" style="0" customWidth="1"/>
    <col min="13" max="13" width="16.7109375" style="0" customWidth="1"/>
    <col min="14" max="14" width="2.28125" style="0" customWidth="1"/>
    <col min="15" max="15" width="20.00390625" style="0" customWidth="1"/>
  </cols>
  <sheetData>
    <row r="1" spans="1:15" ht="12.75">
      <c r="A1" t="s">
        <v>0</v>
      </c>
      <c r="G1" t="s">
        <v>1</v>
      </c>
      <c r="J1" t="s">
        <v>100</v>
      </c>
      <c r="O1" s="52">
        <f ca="1">NOW()</f>
        <v>41653.623090277775</v>
      </c>
    </row>
    <row r="3" spans="1:15" ht="13.5" thickBot="1">
      <c r="A3" s="11" t="s">
        <v>58</v>
      </c>
      <c r="B3" s="11"/>
      <c r="C3" s="11"/>
      <c r="D3" s="11"/>
      <c r="E3" s="11"/>
      <c r="F3" s="26"/>
      <c r="G3" s="26"/>
      <c r="H3" s="26"/>
      <c r="I3" s="26"/>
      <c r="J3" s="26"/>
      <c r="K3" s="26"/>
      <c r="L3" s="8"/>
      <c r="M3" s="12" t="s">
        <v>61</v>
      </c>
      <c r="N3" s="13"/>
      <c r="O3" s="28"/>
    </row>
    <row r="4" spans="12:15" ht="12.75">
      <c r="L4" s="8"/>
      <c r="M4" s="7"/>
      <c r="N4" s="3"/>
      <c r="O4" s="19"/>
    </row>
    <row r="5" spans="1:15" ht="13.5" thickBot="1">
      <c r="A5" s="11" t="s">
        <v>59</v>
      </c>
      <c r="B5" s="11"/>
      <c r="C5" s="11"/>
      <c r="D5" s="11"/>
      <c r="E5" s="11"/>
      <c r="F5" s="27"/>
      <c r="G5" s="27"/>
      <c r="H5" s="27"/>
      <c r="I5" s="27"/>
      <c r="J5" s="27"/>
      <c r="K5" s="27"/>
      <c r="L5" s="8"/>
      <c r="M5" s="12" t="s">
        <v>60</v>
      </c>
      <c r="N5" s="13"/>
      <c r="O5" s="29"/>
    </row>
    <row r="6" spans="8:15" ht="13.5" thickBot="1">
      <c r="H6" s="1" t="s">
        <v>119</v>
      </c>
      <c r="I6" s="30"/>
      <c r="J6" s="31"/>
      <c r="K6" s="31"/>
      <c r="L6" s="9"/>
      <c r="M6" s="33"/>
      <c r="N6" s="34"/>
      <c r="O6" s="34"/>
    </row>
    <row r="7" spans="8:15" ht="13.5" thickBot="1">
      <c r="H7" s="1" t="s">
        <v>120</v>
      </c>
      <c r="I7" s="32"/>
      <c r="J7" s="32"/>
      <c r="K7" s="32"/>
      <c r="M7" s="32"/>
      <c r="N7" s="32"/>
      <c r="O7" s="32"/>
    </row>
    <row r="8" spans="8:15" ht="13.5" thickBot="1">
      <c r="H8" s="1" t="s">
        <v>121</v>
      </c>
      <c r="I8" s="32"/>
      <c r="J8" s="32"/>
      <c r="K8" s="32"/>
      <c r="M8" s="32"/>
      <c r="N8" s="32"/>
      <c r="O8" s="32"/>
    </row>
    <row r="9" spans="8:15" ht="13.5" thickBot="1">
      <c r="H9" s="1" t="s">
        <v>122</v>
      </c>
      <c r="I9" s="32"/>
      <c r="J9" s="32"/>
      <c r="K9" s="32"/>
      <c r="M9" s="32"/>
      <c r="N9" s="32"/>
      <c r="O9" s="32"/>
    </row>
    <row r="10" spans="8:15" ht="13.5" thickBot="1">
      <c r="H10" s="1" t="s">
        <v>123</v>
      </c>
      <c r="I10" s="32"/>
      <c r="J10" s="32"/>
      <c r="K10" s="32"/>
      <c r="M10" s="32"/>
      <c r="N10" s="32"/>
      <c r="O10" s="32"/>
    </row>
    <row r="11" ht="12.75">
      <c r="A11" t="s">
        <v>2</v>
      </c>
    </row>
    <row r="12" spans="1:15" ht="12.75">
      <c r="A12" t="s">
        <v>3</v>
      </c>
      <c r="C12" s="2" t="s">
        <v>8</v>
      </c>
      <c r="D12" s="2"/>
      <c r="E12" s="2"/>
      <c r="I12" s="6" t="s">
        <v>33</v>
      </c>
      <c r="J12" s="6"/>
      <c r="K12" s="6" t="s">
        <v>34</v>
      </c>
      <c r="M12" s="6" t="s">
        <v>33</v>
      </c>
      <c r="N12" s="6"/>
      <c r="O12" s="6" t="s">
        <v>34</v>
      </c>
    </row>
    <row r="13" spans="1:15" ht="12.75">
      <c r="A13">
        <v>1</v>
      </c>
      <c r="C13" t="s">
        <v>9</v>
      </c>
      <c r="I13" s="16"/>
      <c r="K13" s="16"/>
      <c r="M13" s="16"/>
      <c r="N13" s="18"/>
      <c r="O13" s="16"/>
    </row>
    <row r="14" spans="1:15" ht="12.75">
      <c r="A14">
        <v>2</v>
      </c>
      <c r="C14" t="s">
        <v>10</v>
      </c>
      <c r="I14" s="16"/>
      <c r="K14" s="16"/>
      <c r="M14" s="16"/>
      <c r="N14" s="18"/>
      <c r="O14" s="16"/>
    </row>
    <row r="15" spans="1:15" ht="12.75">
      <c r="A15">
        <v>3</v>
      </c>
      <c r="C15" t="s">
        <v>377</v>
      </c>
      <c r="I15" s="50">
        <f>+I14+I13</f>
        <v>0</v>
      </c>
      <c r="K15" s="50">
        <f>+K14+K13</f>
        <v>0</v>
      </c>
      <c r="M15" s="50">
        <f>+M14+M13</f>
        <v>0</v>
      </c>
      <c r="N15" s="18"/>
      <c r="O15" s="50">
        <f>+O14+O13</f>
        <v>0</v>
      </c>
    </row>
    <row r="16" spans="1:15" ht="12.75">
      <c r="A16">
        <v>4</v>
      </c>
      <c r="C16" t="s">
        <v>12</v>
      </c>
      <c r="I16" s="16"/>
      <c r="K16" s="16"/>
      <c r="M16" s="16"/>
      <c r="N16" s="18"/>
      <c r="O16" s="16"/>
    </row>
    <row r="17" spans="1:15" ht="12.75">
      <c r="A17">
        <v>5</v>
      </c>
      <c r="C17" t="s">
        <v>13</v>
      </c>
      <c r="I17" s="16"/>
      <c r="K17" s="16"/>
      <c r="M17" s="16"/>
      <c r="N17" s="18"/>
      <c r="O17" s="16"/>
    </row>
    <row r="18" spans="1:15" ht="12.75">
      <c r="A18">
        <v>6</v>
      </c>
      <c r="C18" t="s">
        <v>14</v>
      </c>
      <c r="I18" s="16"/>
      <c r="K18" s="16"/>
      <c r="M18" s="16"/>
      <c r="N18" s="18"/>
      <c r="O18" s="16"/>
    </row>
    <row r="19" spans="1:15" ht="12.75">
      <c r="A19">
        <v>7</v>
      </c>
      <c r="C19" t="s">
        <v>15</v>
      </c>
      <c r="I19" s="16"/>
      <c r="K19" s="16"/>
      <c r="M19" s="16"/>
      <c r="N19" s="18"/>
      <c r="O19" s="16"/>
    </row>
    <row r="20" spans="1:15" ht="12.75">
      <c r="A20">
        <v>8</v>
      </c>
      <c r="C20" t="s">
        <v>16</v>
      </c>
      <c r="I20" s="16"/>
      <c r="K20" s="16"/>
      <c r="M20" s="16"/>
      <c r="N20" s="18"/>
      <c r="O20" s="16"/>
    </row>
    <row r="21" spans="1:15" ht="12.75">
      <c r="A21">
        <v>9</v>
      </c>
      <c r="C21" t="s">
        <v>17</v>
      </c>
      <c r="I21" s="16"/>
      <c r="K21" s="16"/>
      <c r="M21" s="16"/>
      <c r="N21" s="18"/>
      <c r="O21" s="16"/>
    </row>
    <row r="22" spans="1:15" ht="12.75">
      <c r="A22">
        <v>10</v>
      </c>
      <c r="C22" t="s">
        <v>35</v>
      </c>
      <c r="I22" s="16"/>
      <c r="K22" s="16"/>
      <c r="M22" s="16"/>
      <c r="N22" s="18"/>
      <c r="O22" s="16"/>
    </row>
    <row r="23" spans="1:15" ht="12.75">
      <c r="A23">
        <v>11</v>
      </c>
      <c r="C23" t="s">
        <v>18</v>
      </c>
      <c r="I23" s="16"/>
      <c r="K23" s="16"/>
      <c r="M23" s="16"/>
      <c r="N23" s="18"/>
      <c r="O23" s="16"/>
    </row>
    <row r="24" spans="1:15" ht="12.75">
      <c r="A24">
        <v>12</v>
      </c>
      <c r="C24" t="s">
        <v>19</v>
      </c>
      <c r="I24" s="16"/>
      <c r="K24" s="16"/>
      <c r="M24" s="16"/>
      <c r="N24" s="18"/>
      <c r="O24" s="16"/>
    </row>
    <row r="25" spans="1:15" ht="12.75">
      <c r="A25">
        <v>13</v>
      </c>
      <c r="C25" t="s">
        <v>20</v>
      </c>
      <c r="I25" s="16"/>
      <c r="K25" s="16"/>
      <c r="M25" s="16"/>
      <c r="N25" s="18"/>
      <c r="O25" s="16"/>
    </row>
    <row r="26" spans="1:15" ht="12.75">
      <c r="A26">
        <v>14</v>
      </c>
      <c r="C26" t="s">
        <v>21</v>
      </c>
      <c r="I26" s="16"/>
      <c r="K26" s="16"/>
      <c r="M26" s="16"/>
      <c r="N26" s="18"/>
      <c r="O26" s="16"/>
    </row>
    <row r="27" spans="1:15" ht="12.75">
      <c r="A27">
        <v>15</v>
      </c>
      <c r="C27" t="s">
        <v>22</v>
      </c>
      <c r="I27" s="16"/>
      <c r="K27" s="16"/>
      <c r="M27" s="16"/>
      <c r="N27" s="18"/>
      <c r="O27" s="16"/>
    </row>
    <row r="28" spans="1:15" ht="12.75">
      <c r="A28">
        <v>16</v>
      </c>
      <c r="C28" t="s">
        <v>23</v>
      </c>
      <c r="I28" s="16"/>
      <c r="K28" s="16"/>
      <c r="M28" s="16"/>
      <c r="N28" s="18"/>
      <c r="O28" s="16"/>
    </row>
    <row r="29" spans="1:15" ht="12.75">
      <c r="A29">
        <v>17</v>
      </c>
      <c r="C29" t="s">
        <v>24</v>
      </c>
      <c r="I29" s="16"/>
      <c r="K29" s="16"/>
      <c r="M29" s="16"/>
      <c r="N29" s="18"/>
      <c r="O29" s="16"/>
    </row>
    <row r="30" spans="1:15" ht="12.75">
      <c r="A30">
        <v>18</v>
      </c>
      <c r="C30" t="s">
        <v>25</v>
      </c>
      <c r="I30" s="17" t="s">
        <v>386</v>
      </c>
      <c r="K30" s="17" t="s">
        <v>386</v>
      </c>
      <c r="M30" s="17" t="s">
        <v>386</v>
      </c>
      <c r="N30" s="18"/>
      <c r="O30" s="17" t="s">
        <v>387</v>
      </c>
    </row>
    <row r="31" spans="1:15" ht="12.75">
      <c r="A31" s="1" t="s">
        <v>4</v>
      </c>
      <c r="C31" s="2"/>
      <c r="D31" s="2"/>
      <c r="E31" s="2"/>
      <c r="F31" s="2"/>
      <c r="G31" s="2"/>
      <c r="H31" s="3"/>
      <c r="I31" s="16"/>
      <c r="K31" s="16"/>
      <c r="M31" s="16"/>
      <c r="N31" s="18"/>
      <c r="O31" s="16"/>
    </row>
    <row r="32" spans="1:15" ht="12.75">
      <c r="A32" s="1" t="s">
        <v>5</v>
      </c>
      <c r="C32" s="4"/>
      <c r="D32" s="4"/>
      <c r="E32" s="4"/>
      <c r="F32" s="4"/>
      <c r="G32" s="4"/>
      <c r="H32" s="3"/>
      <c r="I32" s="16"/>
      <c r="K32" s="16"/>
      <c r="M32" s="16"/>
      <c r="N32" s="18"/>
      <c r="O32" s="16"/>
    </row>
    <row r="33" spans="1:15" ht="12.75">
      <c r="A33" s="1" t="s">
        <v>6</v>
      </c>
      <c r="C33" s="4"/>
      <c r="D33" s="4"/>
      <c r="E33" s="4"/>
      <c r="F33" s="4"/>
      <c r="G33" s="4"/>
      <c r="H33" s="3"/>
      <c r="I33" s="16"/>
      <c r="K33" s="16"/>
      <c r="M33" s="16"/>
      <c r="N33" s="18"/>
      <c r="O33" s="16"/>
    </row>
    <row r="34" spans="1:15" ht="12.75">
      <c r="A34" s="1" t="s">
        <v>7</v>
      </c>
      <c r="C34" s="2"/>
      <c r="D34" s="2"/>
      <c r="E34" s="2"/>
      <c r="F34" s="2"/>
      <c r="G34" s="4"/>
      <c r="H34" s="3"/>
      <c r="I34" s="16"/>
      <c r="K34" s="16"/>
      <c r="M34" s="16"/>
      <c r="N34" s="18"/>
      <c r="O34" s="16"/>
    </row>
    <row r="35" spans="1:15" ht="12.75">
      <c r="A35">
        <v>19</v>
      </c>
      <c r="C35" t="s">
        <v>378</v>
      </c>
      <c r="I35" s="50">
        <f>SUM(I16:I34)</f>
        <v>0</v>
      </c>
      <c r="K35" s="50">
        <f>SUM(K16:K34)</f>
        <v>0</v>
      </c>
      <c r="M35" s="50">
        <f>SUM(M16:M34)</f>
        <v>0</v>
      </c>
      <c r="N35" s="18"/>
      <c r="O35" s="50">
        <f>SUM(O16:O34)</f>
        <v>0</v>
      </c>
    </row>
    <row r="36" spans="1:15" ht="12.75">
      <c r="A36">
        <v>20</v>
      </c>
      <c r="C36" t="s">
        <v>27</v>
      </c>
      <c r="I36" s="16"/>
      <c r="K36" s="16"/>
      <c r="M36" s="16"/>
      <c r="N36" s="18"/>
      <c r="O36" s="16"/>
    </row>
    <row r="37" spans="1:15" ht="12.75">
      <c r="A37">
        <v>21</v>
      </c>
      <c r="C37" t="s">
        <v>28</v>
      </c>
      <c r="I37" s="50">
        <f>+I36+I35+I15</f>
        <v>0</v>
      </c>
      <c r="K37" s="50">
        <f>+K36+K35+K15</f>
        <v>0</v>
      </c>
      <c r="M37" s="50">
        <f>+M36+M35+M15</f>
        <v>0</v>
      </c>
      <c r="N37" s="18"/>
      <c r="O37" s="50">
        <f>+O36+O35+O15</f>
        <v>0</v>
      </c>
    </row>
    <row r="38" spans="1:15" ht="12.75">
      <c r="A38">
        <v>22</v>
      </c>
      <c r="C38" t="s">
        <v>29</v>
      </c>
      <c r="I38" s="16"/>
      <c r="K38" s="16"/>
      <c r="M38" s="16"/>
      <c r="N38" s="18"/>
      <c r="O38" s="16"/>
    </row>
    <row r="39" spans="1:15" ht="12.75">
      <c r="A39">
        <v>23</v>
      </c>
      <c r="C39" t="s">
        <v>30</v>
      </c>
      <c r="I39" s="50">
        <f>+I38+I37</f>
        <v>0</v>
      </c>
      <c r="K39" s="50">
        <f>+K38+K37</f>
        <v>0</v>
      </c>
      <c r="M39" s="50">
        <f>+M38+M37</f>
        <v>0</v>
      </c>
      <c r="N39" s="18"/>
      <c r="O39" s="50">
        <f>+O38+O37</f>
        <v>0</v>
      </c>
    </row>
    <row r="40" spans="1:15" ht="12.75">
      <c r="A40">
        <v>24</v>
      </c>
      <c r="C40" t="s">
        <v>31</v>
      </c>
      <c r="I40" s="16"/>
      <c r="K40" s="16"/>
      <c r="M40" s="16"/>
      <c r="N40" s="18"/>
      <c r="O40" s="16"/>
    </row>
    <row r="41" spans="1:15" ht="12.75">
      <c r="A41">
        <v>25</v>
      </c>
      <c r="C41" t="s">
        <v>32</v>
      </c>
      <c r="I41" s="50">
        <f>+I40+I39</f>
        <v>0</v>
      </c>
      <c r="K41" s="50">
        <f>+K40+K39</f>
        <v>0</v>
      </c>
      <c r="M41" s="50">
        <f>+M40+M39</f>
        <v>0</v>
      </c>
      <c r="N41" s="18"/>
      <c r="O41" s="50">
        <f>+O40+O39</f>
        <v>0</v>
      </c>
    </row>
  </sheetData>
  <sheetProtection/>
  <printOptions/>
  <pageMargins left="0.25" right="0.51" top="0.48" bottom="0.31" header="0.39" footer="0.26"/>
  <pageSetup horizontalDpi="600" verticalDpi="600" orientation="landscape" r:id="rId1"/>
  <headerFooter alignWithMargins="0">
    <oddHeader>&amp;CPage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5.140625" style="0" customWidth="1"/>
    <col min="4" max="4" width="6.7109375" style="0" customWidth="1"/>
    <col min="6" max="6" width="5.8515625" style="0" customWidth="1"/>
    <col min="7" max="7" width="4.421875" style="0" customWidth="1"/>
    <col min="8" max="8" width="16.28125" style="0" customWidth="1"/>
    <col min="9" max="9" width="16.7109375" style="0" customWidth="1"/>
    <col min="10" max="10" width="2.28125" style="0" customWidth="1"/>
    <col min="11" max="11" width="16.7109375" style="0" customWidth="1"/>
    <col min="12" max="12" width="2.7109375" style="0" customWidth="1"/>
    <col min="13" max="13" width="16.7109375" style="0" customWidth="1"/>
    <col min="14" max="14" width="2.28125" style="0" customWidth="1"/>
    <col min="15" max="15" width="20.00390625" style="0" customWidth="1"/>
  </cols>
  <sheetData>
    <row r="1" spans="1:15" ht="12.75">
      <c r="A1" s="21" t="s">
        <v>67</v>
      </c>
      <c r="G1" t="s">
        <v>1</v>
      </c>
      <c r="J1" t="s">
        <v>100</v>
      </c>
      <c r="O1" s="52">
        <f ca="1">NOW()</f>
        <v>41653.623090277775</v>
      </c>
    </row>
    <row r="3" spans="1:15" ht="13.5" thickBot="1">
      <c r="A3" s="11" t="s">
        <v>58</v>
      </c>
      <c r="B3" s="11"/>
      <c r="C3" s="11"/>
      <c r="D3" s="11"/>
      <c r="E3" s="11"/>
      <c r="F3" s="27"/>
      <c r="G3" s="27"/>
      <c r="H3" s="27"/>
      <c r="I3" s="27"/>
      <c r="J3" s="27"/>
      <c r="K3" s="27"/>
      <c r="L3" s="11" t="s">
        <v>61</v>
      </c>
      <c r="M3" s="11"/>
      <c r="N3" s="11"/>
      <c r="O3" s="28"/>
    </row>
    <row r="4" ht="12.75">
      <c r="O4" s="19"/>
    </row>
    <row r="5" spans="1:15" ht="13.5" thickBot="1">
      <c r="A5" s="11" t="s">
        <v>59</v>
      </c>
      <c r="B5" s="11"/>
      <c r="C5" s="11"/>
      <c r="D5" s="11"/>
      <c r="E5" s="11"/>
      <c r="F5" s="27"/>
      <c r="G5" s="27"/>
      <c r="H5" s="27"/>
      <c r="I5" s="27"/>
      <c r="J5" s="27"/>
      <c r="K5" s="27"/>
      <c r="L5" s="11" t="s">
        <v>60</v>
      </c>
      <c r="M5" s="11"/>
      <c r="N5" s="11"/>
      <c r="O5" s="28"/>
    </row>
    <row r="6" spans="8:15" ht="13.5" thickBot="1">
      <c r="H6" s="1" t="s">
        <v>119</v>
      </c>
      <c r="I6" s="32"/>
      <c r="J6" s="32"/>
      <c r="K6" s="32"/>
      <c r="M6" s="27"/>
      <c r="N6" s="27"/>
      <c r="O6" s="27"/>
    </row>
    <row r="7" spans="8:15" ht="13.5" thickBot="1">
      <c r="H7" s="1" t="s">
        <v>120</v>
      </c>
      <c r="I7" s="32"/>
      <c r="J7" s="32"/>
      <c r="K7" s="32"/>
      <c r="M7" s="32"/>
      <c r="N7" s="32"/>
      <c r="O7" s="32"/>
    </row>
    <row r="8" spans="8:15" ht="13.5" thickBot="1">
      <c r="H8" s="1" t="s">
        <v>121</v>
      </c>
      <c r="I8" s="32"/>
      <c r="J8" s="32"/>
      <c r="K8" s="32"/>
      <c r="M8" s="32"/>
      <c r="N8" s="32"/>
      <c r="O8" s="32"/>
    </row>
    <row r="9" spans="8:15" ht="13.5" thickBot="1">
      <c r="H9" s="1" t="s">
        <v>122</v>
      </c>
      <c r="I9" s="32"/>
      <c r="J9" s="32"/>
      <c r="K9" s="32"/>
      <c r="M9" s="32"/>
      <c r="N9" s="32"/>
      <c r="O9" s="32"/>
    </row>
    <row r="10" spans="8:15" ht="13.5" thickBot="1">
      <c r="H10" s="1" t="s">
        <v>123</v>
      </c>
      <c r="I10" s="32"/>
      <c r="J10" s="32"/>
      <c r="K10" s="32"/>
      <c r="M10" s="32"/>
      <c r="N10" s="32"/>
      <c r="O10" s="32"/>
    </row>
    <row r="11" ht="12.75">
      <c r="A11" t="s">
        <v>63</v>
      </c>
    </row>
    <row r="12" spans="1:15" ht="12.75">
      <c r="A12" t="s">
        <v>3</v>
      </c>
      <c r="C12" s="2" t="s">
        <v>168</v>
      </c>
      <c r="D12" s="2"/>
      <c r="E12" s="2"/>
      <c r="F12" s="2"/>
      <c r="I12" s="6" t="s">
        <v>33</v>
      </c>
      <c r="J12" s="6"/>
      <c r="K12" s="6" t="s">
        <v>34</v>
      </c>
      <c r="M12" s="6" t="s">
        <v>33</v>
      </c>
      <c r="N12" s="6"/>
      <c r="O12" s="6" t="s">
        <v>34</v>
      </c>
    </row>
    <row r="13" spans="3:15" ht="12.75">
      <c r="C13" t="s">
        <v>36</v>
      </c>
      <c r="I13" s="5" t="s">
        <v>386</v>
      </c>
      <c r="K13" s="5" t="s">
        <v>386</v>
      </c>
      <c r="M13" s="5" t="s">
        <v>386</v>
      </c>
      <c r="O13" s="5" t="s">
        <v>387</v>
      </c>
    </row>
    <row r="14" spans="1:15" ht="12.75">
      <c r="A14">
        <v>31</v>
      </c>
      <c r="C14" t="s">
        <v>37</v>
      </c>
      <c r="I14" s="16"/>
      <c r="J14" s="18"/>
      <c r="K14" s="16"/>
      <c r="L14" s="18"/>
      <c r="M14" s="16"/>
      <c r="N14" s="18"/>
      <c r="O14" s="16"/>
    </row>
    <row r="15" spans="1:15" ht="12.75">
      <c r="A15">
        <v>32</v>
      </c>
      <c r="C15" t="s">
        <v>38</v>
      </c>
      <c r="I15" s="16"/>
      <c r="J15" s="18"/>
      <c r="K15" s="16"/>
      <c r="L15" s="18"/>
      <c r="M15" s="16"/>
      <c r="N15" s="18"/>
      <c r="O15" s="16"/>
    </row>
    <row r="16" spans="1:15" ht="12.75">
      <c r="A16">
        <v>33</v>
      </c>
      <c r="C16" t="s">
        <v>39</v>
      </c>
      <c r="I16" s="50">
        <f>+I15+I14</f>
        <v>0</v>
      </c>
      <c r="J16" s="18"/>
      <c r="K16" s="50">
        <f>+K15+K14</f>
        <v>0</v>
      </c>
      <c r="L16" s="18"/>
      <c r="M16" s="50">
        <f>+M15+M14</f>
        <v>0</v>
      </c>
      <c r="N16" s="18"/>
      <c r="O16" s="50">
        <f>+O15+O14</f>
        <v>0</v>
      </c>
    </row>
    <row r="17" spans="9:15" ht="12.75">
      <c r="I17" s="16"/>
      <c r="J17" s="18"/>
      <c r="K17" s="16"/>
      <c r="L17" s="18"/>
      <c r="M17" s="16"/>
      <c r="N17" s="18"/>
      <c r="O17" s="16"/>
    </row>
    <row r="18" spans="3:15" ht="12.75">
      <c r="C18" t="s">
        <v>40</v>
      </c>
      <c r="I18" s="5" t="s">
        <v>386</v>
      </c>
      <c r="J18" s="18"/>
      <c r="K18" s="5" t="s">
        <v>386</v>
      </c>
      <c r="L18" s="18"/>
      <c r="M18" s="5" t="s">
        <v>386</v>
      </c>
      <c r="N18" s="18"/>
      <c r="O18" s="5" t="s">
        <v>387</v>
      </c>
    </row>
    <row r="19" spans="1:15" ht="12.75">
      <c r="A19">
        <v>34</v>
      </c>
      <c r="C19" t="s">
        <v>41</v>
      </c>
      <c r="I19" s="16"/>
      <c r="J19" s="18"/>
      <c r="K19" s="16"/>
      <c r="L19" s="18"/>
      <c r="M19" s="16"/>
      <c r="N19" s="18"/>
      <c r="O19" s="16"/>
    </row>
    <row r="20" spans="1:15" ht="12.75">
      <c r="A20">
        <v>35</v>
      </c>
      <c r="C20" t="s">
        <v>42</v>
      </c>
      <c r="I20" s="16"/>
      <c r="J20" s="18"/>
      <c r="K20" s="16"/>
      <c r="L20" s="18"/>
      <c r="M20" s="16"/>
      <c r="N20" s="18"/>
      <c r="O20" s="16"/>
    </row>
    <row r="21" spans="1:15" ht="12.75">
      <c r="A21">
        <v>36</v>
      </c>
      <c r="C21" t="s">
        <v>43</v>
      </c>
      <c r="I21" s="16"/>
      <c r="J21" s="18"/>
      <c r="K21" s="16"/>
      <c r="L21" s="18"/>
      <c r="M21" s="16"/>
      <c r="N21" s="18"/>
      <c r="O21" s="16"/>
    </row>
    <row r="22" spans="1:15" ht="12.75">
      <c r="A22">
        <v>37</v>
      </c>
      <c r="C22" t="s">
        <v>44</v>
      </c>
      <c r="I22" s="16"/>
      <c r="J22" s="18"/>
      <c r="K22" s="16"/>
      <c r="L22" s="18"/>
      <c r="M22" s="16"/>
      <c r="N22" s="18"/>
      <c r="O22" s="16"/>
    </row>
    <row r="23" spans="1:15" ht="12.75">
      <c r="A23">
        <v>38</v>
      </c>
      <c r="C23" t="s">
        <v>45</v>
      </c>
      <c r="I23" s="50">
        <f>+'sch A - expense'!I40</f>
        <v>0</v>
      </c>
      <c r="J23" s="18"/>
      <c r="K23" s="50">
        <f>+'sch A - expense'!K40</f>
        <v>0</v>
      </c>
      <c r="L23" s="18"/>
      <c r="M23" s="50">
        <f>+'sch A - expense'!M40</f>
        <v>0</v>
      </c>
      <c r="N23" s="18"/>
      <c r="O23" s="50">
        <f>+'sch A - expense'!O40</f>
        <v>0</v>
      </c>
    </row>
    <row r="24" spans="1:15" ht="12.75">
      <c r="A24">
        <v>39</v>
      </c>
      <c r="C24" t="s">
        <v>46</v>
      </c>
      <c r="I24" s="16"/>
      <c r="J24" s="18"/>
      <c r="K24" s="16"/>
      <c r="L24" s="18"/>
      <c r="M24" s="16"/>
      <c r="N24" s="18"/>
      <c r="O24" s="16"/>
    </row>
    <row r="25" spans="1:15" ht="12.75">
      <c r="A25">
        <v>40</v>
      </c>
      <c r="C25" t="s">
        <v>47</v>
      </c>
      <c r="I25" s="16"/>
      <c r="J25" s="18"/>
      <c r="K25" s="16"/>
      <c r="L25" s="18"/>
      <c r="M25" s="16"/>
      <c r="N25" s="18"/>
      <c r="O25" s="16"/>
    </row>
    <row r="26" spans="1:15" ht="12.75">
      <c r="A26">
        <v>41</v>
      </c>
      <c r="C26" t="s">
        <v>379</v>
      </c>
      <c r="I26" s="50">
        <f>SUM(I19:I25)</f>
        <v>0</v>
      </c>
      <c r="J26" s="18"/>
      <c r="K26" s="50">
        <f>SUM(K19:K25)</f>
        <v>0</v>
      </c>
      <c r="L26" s="18"/>
      <c r="M26" s="50">
        <f>SUM(M19:M25)</f>
        <v>0</v>
      </c>
      <c r="N26" s="18"/>
      <c r="O26" s="50">
        <f>SUM(O19:O25)</f>
        <v>0</v>
      </c>
    </row>
    <row r="27" spans="9:15" ht="12.75">
      <c r="I27" s="16"/>
      <c r="J27" s="18"/>
      <c r="K27" s="16"/>
      <c r="L27" s="18"/>
      <c r="M27" s="16"/>
      <c r="N27" s="18"/>
      <c r="O27" s="16"/>
    </row>
    <row r="28" spans="1:15" ht="12.75">
      <c r="A28">
        <v>42</v>
      </c>
      <c r="C28" t="s">
        <v>48</v>
      </c>
      <c r="I28" s="16">
        <f>+I34</f>
        <v>0</v>
      </c>
      <c r="J28" s="18"/>
      <c r="K28" s="16"/>
      <c r="L28" s="18"/>
      <c r="M28" s="16"/>
      <c r="N28" s="18"/>
      <c r="O28" s="16"/>
    </row>
    <row r="29" spans="9:15" ht="12.75">
      <c r="I29" s="16"/>
      <c r="J29" s="18"/>
      <c r="K29" s="16"/>
      <c r="L29" s="18"/>
      <c r="M29" s="16"/>
      <c r="N29" s="18"/>
      <c r="O29" s="16"/>
    </row>
    <row r="30" spans="1:15" ht="12.75">
      <c r="A30">
        <v>43</v>
      </c>
      <c r="C30" t="s">
        <v>380</v>
      </c>
      <c r="I30" s="51">
        <f>+I28+I26+I16</f>
        <v>0</v>
      </c>
      <c r="J30" s="18"/>
      <c r="K30" s="51">
        <f>+K28+K26+K16</f>
        <v>0</v>
      </c>
      <c r="L30" s="18"/>
      <c r="M30" s="51">
        <f>+M28+M26+M16</f>
        <v>0</v>
      </c>
      <c r="N30" s="18"/>
      <c r="O30" s="51">
        <f>+O28+O26+O16</f>
        <v>0</v>
      </c>
    </row>
    <row r="31" spans="1:15" ht="12.75">
      <c r="A31" s="1"/>
      <c r="C31" s="3"/>
      <c r="D31" s="3"/>
      <c r="E31" s="3"/>
      <c r="F31" s="3"/>
      <c r="G31" s="3"/>
      <c r="H31" s="3"/>
      <c r="I31" s="16"/>
      <c r="J31" s="18"/>
      <c r="K31" s="16"/>
      <c r="L31" s="18"/>
      <c r="M31" s="16"/>
      <c r="N31" s="18"/>
      <c r="O31" s="16"/>
    </row>
    <row r="32" spans="1:15" ht="12.75">
      <c r="A32" s="7" t="s">
        <v>49</v>
      </c>
      <c r="C32" s="3"/>
      <c r="D32" s="3"/>
      <c r="E32" s="3"/>
      <c r="F32" s="3"/>
      <c r="G32" s="3"/>
      <c r="H32" s="3"/>
      <c r="I32" s="5" t="s">
        <v>386</v>
      </c>
      <c r="J32" s="18"/>
      <c r="K32" s="5" t="s">
        <v>386</v>
      </c>
      <c r="L32" s="18"/>
      <c r="M32" s="5" t="s">
        <v>386</v>
      </c>
      <c r="N32" s="18"/>
      <c r="O32" s="5" t="s">
        <v>387</v>
      </c>
    </row>
    <row r="33" spans="1:15" ht="12.75">
      <c r="A33" s="1">
        <v>51</v>
      </c>
      <c r="C33" s="3" t="s">
        <v>50</v>
      </c>
      <c r="D33" s="3"/>
      <c r="E33" s="3"/>
      <c r="F33" s="3"/>
      <c r="G33" s="3"/>
      <c r="H33" s="3"/>
      <c r="I33" s="50">
        <f>+'sch A - expense'!I41</f>
        <v>0</v>
      </c>
      <c r="J33" s="18"/>
      <c r="K33" s="50">
        <f>+'sch A - expense'!K41</f>
        <v>0</v>
      </c>
      <c r="L33" s="18"/>
      <c r="M33" s="50">
        <f>+'sch A - expense'!M41</f>
        <v>0</v>
      </c>
      <c r="N33" s="18"/>
      <c r="O33" s="50">
        <f>+'sch A - expense'!O41</f>
        <v>0</v>
      </c>
    </row>
    <row r="34" spans="1:15" ht="12.75">
      <c r="A34" s="1">
        <v>52</v>
      </c>
      <c r="C34" s="3" t="s">
        <v>51</v>
      </c>
      <c r="D34" s="3"/>
      <c r="E34" s="3"/>
      <c r="F34" s="3"/>
      <c r="G34" s="3"/>
      <c r="H34" s="3"/>
      <c r="I34" s="50">
        <v>0</v>
      </c>
      <c r="J34" s="18"/>
      <c r="K34" s="16"/>
      <c r="L34" s="18"/>
      <c r="M34" s="16"/>
      <c r="N34" s="18"/>
      <c r="O34" s="16"/>
    </row>
    <row r="35" spans="1:15" ht="12.75">
      <c r="A35">
        <v>53</v>
      </c>
      <c r="C35" t="s">
        <v>52</v>
      </c>
      <c r="I35" s="16"/>
      <c r="J35" s="18"/>
      <c r="K35" s="16"/>
      <c r="L35" s="18"/>
      <c r="M35" s="16"/>
      <c r="N35" s="18"/>
      <c r="O35" s="16"/>
    </row>
    <row r="36" spans="1:15" ht="12.75">
      <c r="A36">
        <v>54</v>
      </c>
      <c r="C36" t="s">
        <v>62</v>
      </c>
      <c r="I36" s="50">
        <f>+I26</f>
        <v>0</v>
      </c>
      <c r="J36" s="18"/>
      <c r="K36" s="50">
        <f>+K26</f>
        <v>0</v>
      </c>
      <c r="L36" s="18"/>
      <c r="M36" s="50">
        <f>+M26</f>
        <v>0</v>
      </c>
      <c r="N36" s="18"/>
      <c r="O36" s="50">
        <f>+O26</f>
        <v>0</v>
      </c>
    </row>
    <row r="37" spans="1:15" ht="12.75">
      <c r="A37">
        <v>55</v>
      </c>
      <c r="C37" t="s">
        <v>55</v>
      </c>
      <c r="I37" s="50">
        <f>+I33-I34-I35-I36</f>
        <v>0</v>
      </c>
      <c r="J37" s="18"/>
      <c r="K37" s="50">
        <f>+K33-K34-K35-K36</f>
        <v>0</v>
      </c>
      <c r="L37" s="18"/>
      <c r="M37" s="50">
        <f>+M33-M34-M35-M36</f>
        <v>0</v>
      </c>
      <c r="N37" s="18"/>
      <c r="O37" s="50">
        <f>+O33-O34-O35-O36</f>
        <v>0</v>
      </c>
    </row>
    <row r="38" spans="9:15" ht="12.75">
      <c r="I38" s="16"/>
      <c r="J38" s="18"/>
      <c r="K38" s="16"/>
      <c r="L38" s="18"/>
      <c r="M38" s="16"/>
      <c r="N38" s="18"/>
      <c r="O38" s="16"/>
    </row>
    <row r="39" spans="1:15" ht="12.75">
      <c r="A39">
        <v>56</v>
      </c>
      <c r="C39" t="s">
        <v>53</v>
      </c>
      <c r="I39" s="16"/>
      <c r="J39" s="18"/>
      <c r="K39" s="16"/>
      <c r="L39" s="18"/>
      <c r="M39" s="16"/>
      <c r="N39" s="18"/>
      <c r="O39" s="16"/>
    </row>
    <row r="40" spans="1:15" ht="12.75">
      <c r="A40">
        <v>57</v>
      </c>
      <c r="C40" t="s">
        <v>54</v>
      </c>
      <c r="I40" s="50">
        <f>+I37-I39</f>
        <v>0</v>
      </c>
      <c r="J40" s="18"/>
      <c r="K40" s="50">
        <f>+K37-K39</f>
        <v>0</v>
      </c>
      <c r="L40" s="18"/>
      <c r="M40" s="50">
        <f>+M37-M39</f>
        <v>0</v>
      </c>
      <c r="N40" s="18"/>
      <c r="O40" s="50">
        <f>+O37-O39</f>
        <v>0</v>
      </c>
    </row>
    <row r="41" spans="1:15" ht="12.75">
      <c r="A41">
        <v>58</v>
      </c>
      <c r="C41" t="s">
        <v>56</v>
      </c>
      <c r="I41" s="50">
        <f>IF(+I40&gt;0,0,-I40)</f>
        <v>0</v>
      </c>
      <c r="J41" s="18"/>
      <c r="K41" s="50">
        <f>IF(+K40&gt;0,0,-K40)</f>
        <v>0</v>
      </c>
      <c r="L41" s="18"/>
      <c r="M41" s="50">
        <f>IF(+M40&gt;0,0,-M40)</f>
        <v>0</v>
      </c>
      <c r="N41" s="18"/>
      <c r="O41" s="50">
        <f>IF(+O40&gt;0,0,-O40)</f>
        <v>0</v>
      </c>
    </row>
    <row r="42" spans="1:15" ht="12.75">
      <c r="A42">
        <v>59</v>
      </c>
      <c r="C42" t="s">
        <v>57</v>
      </c>
      <c r="I42" s="50">
        <f>IF(+I40&lt;0,0,+I40)</f>
        <v>0</v>
      </c>
      <c r="J42" s="18"/>
      <c r="K42" s="50">
        <f>IF(+K40&lt;0,0,+K40)</f>
        <v>0</v>
      </c>
      <c r="L42" s="18"/>
      <c r="M42" s="50">
        <f>IF(+M40&lt;0,0,+M40)</f>
        <v>0</v>
      </c>
      <c r="N42" s="18"/>
      <c r="O42" s="50">
        <f>IF(+O40&lt;0,0,+O40)</f>
        <v>0</v>
      </c>
    </row>
  </sheetData>
  <sheetProtection/>
  <printOptions/>
  <pageMargins left="0.35" right="0.45" top="0.45" bottom="0.22" header="0.27" footer="0.16"/>
  <pageSetup fitToHeight="1" fitToWidth="1" horizontalDpi="600" verticalDpi="600" orientation="landscape" scale="93" r:id="rId1"/>
  <headerFooter alignWithMargins="0">
    <oddHeader>&amp;CPage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5.140625" style="0" customWidth="1"/>
    <col min="4" max="4" width="6.7109375" style="0" customWidth="1"/>
    <col min="6" max="6" width="5.8515625" style="0" customWidth="1"/>
    <col min="7" max="7" width="4.421875" style="0" customWidth="1"/>
    <col min="8" max="8" width="16.28125" style="0" customWidth="1"/>
    <col min="9" max="9" width="16.7109375" style="0" customWidth="1"/>
    <col min="10" max="10" width="2.28125" style="0" customWidth="1"/>
    <col min="11" max="11" width="16.7109375" style="0" customWidth="1"/>
    <col min="12" max="12" width="2.7109375" style="0" customWidth="1"/>
    <col min="13" max="13" width="16.7109375" style="0" customWidth="1"/>
    <col min="14" max="14" width="2.28125" style="0" customWidth="1"/>
    <col min="15" max="15" width="20.00390625" style="0" customWidth="1"/>
  </cols>
  <sheetData>
    <row r="1" spans="1:15" ht="12.75" customHeight="1">
      <c r="A1" t="s">
        <v>68</v>
      </c>
      <c r="G1" t="s">
        <v>1</v>
      </c>
      <c r="J1" t="s">
        <v>103</v>
      </c>
      <c r="O1" s="52">
        <f ca="1">NOW()</f>
        <v>41653.623090277775</v>
      </c>
    </row>
    <row r="2" ht="12.75" customHeight="1"/>
    <row r="3" spans="1:15" ht="12.75" customHeight="1" thickBot="1">
      <c r="A3" s="11" t="s">
        <v>58</v>
      </c>
      <c r="B3" s="11"/>
      <c r="C3" s="11"/>
      <c r="D3" s="11"/>
      <c r="E3" s="11"/>
      <c r="F3" s="27"/>
      <c r="G3" s="27"/>
      <c r="H3" s="27"/>
      <c r="I3" s="27"/>
      <c r="J3" s="27"/>
      <c r="K3" s="27"/>
      <c r="L3" s="11" t="s">
        <v>61</v>
      </c>
      <c r="M3" s="11"/>
      <c r="N3" s="36"/>
      <c r="O3" s="28"/>
    </row>
    <row r="4" spans="14:15" ht="12.75" customHeight="1">
      <c r="N4" s="21"/>
      <c r="O4" s="19"/>
    </row>
    <row r="5" spans="1:15" ht="12.75" customHeight="1" thickBot="1">
      <c r="A5" s="11" t="s">
        <v>59</v>
      </c>
      <c r="B5" s="11"/>
      <c r="C5" s="11"/>
      <c r="D5" s="11"/>
      <c r="E5" s="11"/>
      <c r="F5" s="27"/>
      <c r="G5" s="27"/>
      <c r="H5" s="27"/>
      <c r="I5" s="27"/>
      <c r="J5" s="27"/>
      <c r="K5" s="27"/>
      <c r="L5" s="11" t="s">
        <v>60</v>
      </c>
      <c r="M5" s="11"/>
      <c r="N5" s="36"/>
      <c r="O5" s="28"/>
    </row>
    <row r="6" spans="7:15" ht="56.25" customHeight="1">
      <c r="G6" s="1"/>
      <c r="I6" s="20" t="s">
        <v>66</v>
      </c>
      <c r="J6" s="22"/>
      <c r="K6" s="20" t="s">
        <v>69</v>
      </c>
      <c r="L6" s="10"/>
      <c r="M6" s="20" t="s">
        <v>64</v>
      </c>
      <c r="N6" s="22"/>
      <c r="O6" s="20" t="s">
        <v>65</v>
      </c>
    </row>
    <row r="7" ht="12.75" customHeight="1">
      <c r="A7" t="s">
        <v>73</v>
      </c>
    </row>
    <row r="8" spans="1:15" ht="12.75" customHeight="1">
      <c r="A8" t="s">
        <v>3</v>
      </c>
      <c r="C8" s="2" t="s">
        <v>8</v>
      </c>
      <c r="D8" s="2"/>
      <c r="E8" s="2"/>
      <c r="I8" s="6" t="s">
        <v>34</v>
      </c>
      <c r="J8" s="6"/>
      <c r="K8" s="6" t="s">
        <v>34</v>
      </c>
      <c r="M8" s="6" t="s">
        <v>34</v>
      </c>
      <c r="N8" s="6"/>
      <c r="O8" s="6" t="s">
        <v>34</v>
      </c>
    </row>
    <row r="9" spans="1:15" ht="12.75" customHeight="1">
      <c r="A9">
        <v>1</v>
      </c>
      <c r="C9" t="s">
        <v>9</v>
      </c>
      <c r="I9" s="16"/>
      <c r="J9" s="18"/>
      <c r="K9" s="16"/>
      <c r="L9" s="18"/>
      <c r="M9" s="16"/>
      <c r="N9" s="18"/>
      <c r="O9" s="50">
        <f>+M9+K9+I9</f>
        <v>0</v>
      </c>
    </row>
    <row r="10" spans="1:15" ht="12.75" customHeight="1">
      <c r="A10">
        <v>2</v>
      </c>
      <c r="C10" t="s">
        <v>10</v>
      </c>
      <c r="I10" s="16"/>
      <c r="J10" s="18"/>
      <c r="K10" s="16"/>
      <c r="L10" s="18"/>
      <c r="M10" s="16"/>
      <c r="N10" s="18"/>
      <c r="O10" s="50">
        <f>+M10+K10+I10</f>
        <v>0</v>
      </c>
    </row>
    <row r="11" spans="1:15" ht="12.75" customHeight="1">
      <c r="A11">
        <v>3</v>
      </c>
      <c r="C11" t="s">
        <v>11</v>
      </c>
      <c r="I11" s="50">
        <f>+I10+I9</f>
        <v>0</v>
      </c>
      <c r="J11" s="18"/>
      <c r="K11" s="50">
        <f>+K10+K9</f>
        <v>0</v>
      </c>
      <c r="L11" s="18"/>
      <c r="M11" s="50">
        <f>+M10+M9</f>
        <v>0</v>
      </c>
      <c r="N11" s="18"/>
      <c r="O11" s="50">
        <f>+O10+O9</f>
        <v>0</v>
      </c>
    </row>
    <row r="12" spans="1:15" ht="12.75" customHeight="1">
      <c r="A12">
        <v>4</v>
      </c>
      <c r="C12" t="s">
        <v>12</v>
      </c>
      <c r="I12" s="16"/>
      <c r="J12" s="18"/>
      <c r="K12" s="16"/>
      <c r="L12" s="18"/>
      <c r="M12" s="16"/>
      <c r="N12" s="18"/>
      <c r="O12" s="50">
        <f aca="true" t="shared" si="0" ref="O12:O36">+M12+K12+I12</f>
        <v>0</v>
      </c>
    </row>
    <row r="13" spans="1:15" ht="12.75" customHeight="1">
      <c r="A13">
        <v>5</v>
      </c>
      <c r="C13" t="s">
        <v>13</v>
      </c>
      <c r="I13" s="16"/>
      <c r="J13" s="18"/>
      <c r="K13" s="16"/>
      <c r="L13" s="18"/>
      <c r="M13" s="16"/>
      <c r="N13" s="18"/>
      <c r="O13" s="50">
        <f t="shared" si="0"/>
        <v>0</v>
      </c>
    </row>
    <row r="14" spans="1:15" ht="12.75" customHeight="1">
      <c r="A14">
        <v>6</v>
      </c>
      <c r="C14" t="s">
        <v>14</v>
      </c>
      <c r="I14" s="16"/>
      <c r="J14" s="18"/>
      <c r="K14" s="16"/>
      <c r="L14" s="18"/>
      <c r="M14" s="16"/>
      <c r="N14" s="18"/>
      <c r="O14" s="50">
        <f t="shared" si="0"/>
        <v>0</v>
      </c>
    </row>
    <row r="15" spans="1:15" ht="12.75" customHeight="1">
      <c r="A15">
        <v>7</v>
      </c>
      <c r="C15" t="s">
        <v>15</v>
      </c>
      <c r="I15" s="16"/>
      <c r="J15" s="18"/>
      <c r="K15" s="16"/>
      <c r="L15" s="18"/>
      <c r="M15" s="16"/>
      <c r="N15" s="18"/>
      <c r="O15" s="50">
        <f t="shared" si="0"/>
        <v>0</v>
      </c>
    </row>
    <row r="16" spans="1:15" ht="12.75" customHeight="1">
      <c r="A16">
        <v>8</v>
      </c>
      <c r="C16" t="s">
        <v>16</v>
      </c>
      <c r="I16" s="16"/>
      <c r="J16" s="18"/>
      <c r="K16" s="16"/>
      <c r="L16" s="18"/>
      <c r="M16" s="16"/>
      <c r="N16" s="18"/>
      <c r="O16" s="50">
        <f t="shared" si="0"/>
        <v>0</v>
      </c>
    </row>
    <row r="17" spans="1:15" ht="12.75" customHeight="1">
      <c r="A17">
        <v>9</v>
      </c>
      <c r="C17" t="s">
        <v>17</v>
      </c>
      <c r="I17" s="16"/>
      <c r="J17" s="18"/>
      <c r="K17" s="16"/>
      <c r="L17" s="18"/>
      <c r="M17" s="16"/>
      <c r="N17" s="18"/>
      <c r="O17" s="50">
        <f t="shared" si="0"/>
        <v>0</v>
      </c>
    </row>
    <row r="18" spans="1:15" ht="12.75" customHeight="1">
      <c r="A18">
        <v>10</v>
      </c>
      <c r="C18" t="s">
        <v>35</v>
      </c>
      <c r="I18" s="16"/>
      <c r="J18" s="18"/>
      <c r="K18" s="16"/>
      <c r="L18" s="18"/>
      <c r="M18" s="16"/>
      <c r="N18" s="18"/>
      <c r="O18" s="50">
        <f t="shared" si="0"/>
        <v>0</v>
      </c>
    </row>
    <row r="19" spans="1:15" ht="12.75" customHeight="1">
      <c r="A19">
        <v>11</v>
      </c>
      <c r="C19" t="s">
        <v>18</v>
      </c>
      <c r="I19" s="16"/>
      <c r="J19" s="18"/>
      <c r="K19" s="16"/>
      <c r="L19" s="18"/>
      <c r="M19" s="16"/>
      <c r="N19" s="18"/>
      <c r="O19" s="50">
        <f t="shared" si="0"/>
        <v>0</v>
      </c>
    </row>
    <row r="20" spans="1:15" ht="12.75" customHeight="1">
      <c r="A20">
        <v>12</v>
      </c>
      <c r="C20" t="s">
        <v>19</v>
      </c>
      <c r="I20" s="16"/>
      <c r="J20" s="18"/>
      <c r="K20" s="16"/>
      <c r="L20" s="18"/>
      <c r="M20" s="16"/>
      <c r="N20" s="18"/>
      <c r="O20" s="50">
        <f t="shared" si="0"/>
        <v>0</v>
      </c>
    </row>
    <row r="21" spans="1:15" ht="12.75" customHeight="1">
      <c r="A21">
        <v>13</v>
      </c>
      <c r="C21" t="s">
        <v>20</v>
      </c>
      <c r="I21" s="16"/>
      <c r="J21" s="18"/>
      <c r="K21" s="16"/>
      <c r="L21" s="18"/>
      <c r="M21" s="16"/>
      <c r="N21" s="18"/>
      <c r="O21" s="50">
        <f t="shared" si="0"/>
        <v>0</v>
      </c>
    </row>
    <row r="22" spans="1:15" ht="12.75" customHeight="1">
      <c r="A22">
        <v>14</v>
      </c>
      <c r="C22" t="s">
        <v>21</v>
      </c>
      <c r="I22" s="16"/>
      <c r="J22" s="18"/>
      <c r="K22" s="16"/>
      <c r="L22" s="18"/>
      <c r="M22" s="16"/>
      <c r="N22" s="18"/>
      <c r="O22" s="50">
        <f t="shared" si="0"/>
        <v>0</v>
      </c>
    </row>
    <row r="23" spans="1:15" ht="12.75" customHeight="1">
      <c r="A23">
        <v>15</v>
      </c>
      <c r="C23" t="s">
        <v>22</v>
      </c>
      <c r="I23" s="16"/>
      <c r="J23" s="18"/>
      <c r="K23" s="16"/>
      <c r="L23" s="18"/>
      <c r="M23" s="16"/>
      <c r="N23" s="18"/>
      <c r="O23" s="50">
        <f t="shared" si="0"/>
        <v>0</v>
      </c>
    </row>
    <row r="24" spans="1:15" ht="12.75" customHeight="1">
      <c r="A24">
        <v>16</v>
      </c>
      <c r="C24" t="s">
        <v>23</v>
      </c>
      <c r="I24" s="16"/>
      <c r="J24" s="18"/>
      <c r="K24" s="16"/>
      <c r="L24" s="18"/>
      <c r="M24" s="16"/>
      <c r="N24" s="18"/>
      <c r="O24" s="50">
        <f t="shared" si="0"/>
        <v>0</v>
      </c>
    </row>
    <row r="25" spans="1:15" ht="12.75" customHeight="1">
      <c r="A25">
        <v>17</v>
      </c>
      <c r="C25" t="s">
        <v>24</v>
      </c>
      <c r="I25" s="16"/>
      <c r="J25" s="18"/>
      <c r="K25" s="16"/>
      <c r="L25" s="18"/>
      <c r="M25" s="16"/>
      <c r="N25" s="18"/>
      <c r="O25" s="50">
        <f t="shared" si="0"/>
        <v>0</v>
      </c>
    </row>
    <row r="26" spans="1:15" ht="12.75" customHeight="1">
      <c r="A26">
        <v>18</v>
      </c>
      <c r="C26" t="s">
        <v>25</v>
      </c>
      <c r="I26" s="17" t="s">
        <v>101</v>
      </c>
      <c r="J26" s="18"/>
      <c r="K26" s="17" t="s">
        <v>102</v>
      </c>
      <c r="L26" s="18"/>
      <c r="M26" s="17" t="s">
        <v>101</v>
      </c>
      <c r="N26" s="18"/>
      <c r="O26" s="17" t="s">
        <v>101</v>
      </c>
    </row>
    <row r="27" spans="1:15" ht="12.75" customHeight="1">
      <c r="A27" s="1" t="s">
        <v>4</v>
      </c>
      <c r="C27" s="2"/>
      <c r="D27" s="2"/>
      <c r="E27" s="2"/>
      <c r="F27" s="2"/>
      <c r="G27" s="2"/>
      <c r="H27" s="3"/>
      <c r="I27" s="16"/>
      <c r="J27" s="18"/>
      <c r="K27" s="16"/>
      <c r="L27" s="18"/>
      <c r="M27" s="16"/>
      <c r="N27" s="18"/>
      <c r="O27" s="50">
        <f t="shared" si="0"/>
        <v>0</v>
      </c>
    </row>
    <row r="28" spans="1:15" ht="12.75" customHeight="1">
      <c r="A28" s="1" t="s">
        <v>5</v>
      </c>
      <c r="C28" s="4"/>
      <c r="D28" s="4"/>
      <c r="E28" s="4"/>
      <c r="F28" s="4"/>
      <c r="G28" s="4"/>
      <c r="H28" s="3"/>
      <c r="I28" s="16"/>
      <c r="J28" s="18"/>
      <c r="K28" s="16"/>
      <c r="L28" s="18"/>
      <c r="M28" s="16"/>
      <c r="N28" s="18"/>
      <c r="O28" s="50">
        <f t="shared" si="0"/>
        <v>0</v>
      </c>
    </row>
    <row r="29" spans="1:15" ht="12.75" customHeight="1">
      <c r="A29" s="1" t="s">
        <v>6</v>
      </c>
      <c r="C29" s="4"/>
      <c r="D29" s="4"/>
      <c r="E29" s="4"/>
      <c r="F29" s="4"/>
      <c r="G29" s="4"/>
      <c r="H29" s="3"/>
      <c r="I29" s="16"/>
      <c r="J29" s="18"/>
      <c r="K29" s="16"/>
      <c r="L29" s="18"/>
      <c r="M29" s="16"/>
      <c r="N29" s="18"/>
      <c r="O29" s="50">
        <f t="shared" si="0"/>
        <v>0</v>
      </c>
    </row>
    <row r="30" spans="1:15" ht="12.75" customHeight="1">
      <c r="A30" s="1" t="s">
        <v>7</v>
      </c>
      <c r="C30" s="2"/>
      <c r="D30" s="2"/>
      <c r="E30" s="2"/>
      <c r="F30" s="2"/>
      <c r="G30" s="4"/>
      <c r="H30" s="3"/>
      <c r="I30" s="16"/>
      <c r="J30" s="18"/>
      <c r="K30" s="16"/>
      <c r="L30" s="18"/>
      <c r="M30" s="16"/>
      <c r="N30" s="18"/>
      <c r="O30" s="50">
        <f t="shared" si="0"/>
        <v>0</v>
      </c>
    </row>
    <row r="31" spans="1:15" ht="12.75" customHeight="1">
      <c r="A31">
        <v>19</v>
      </c>
      <c r="C31" t="s">
        <v>26</v>
      </c>
      <c r="I31" s="50">
        <f>SUM(I12:I30)</f>
        <v>0</v>
      </c>
      <c r="J31" s="18"/>
      <c r="K31" s="50">
        <f>SUM(K12:K30)</f>
        <v>0</v>
      </c>
      <c r="L31" s="18"/>
      <c r="M31" s="50">
        <f>SUM(M12:M30)</f>
        <v>0</v>
      </c>
      <c r="N31" s="18"/>
      <c r="O31" s="50">
        <f>SUM(O12:O30)</f>
        <v>0</v>
      </c>
    </row>
    <row r="32" spans="1:15" ht="12.75" customHeight="1">
      <c r="A32">
        <v>20</v>
      </c>
      <c r="C32" t="s">
        <v>27</v>
      </c>
      <c r="I32" s="16"/>
      <c r="J32" s="18"/>
      <c r="K32" s="16"/>
      <c r="L32" s="18"/>
      <c r="M32" s="16"/>
      <c r="N32" s="18"/>
      <c r="O32" s="50">
        <f t="shared" si="0"/>
        <v>0</v>
      </c>
    </row>
    <row r="33" spans="1:15" ht="12.75" customHeight="1">
      <c r="A33">
        <v>21</v>
      </c>
      <c r="C33" t="s">
        <v>28</v>
      </c>
      <c r="I33" s="50">
        <f>+I32+I31+I11</f>
        <v>0</v>
      </c>
      <c r="J33" s="18"/>
      <c r="K33" s="50">
        <f>+K32+K31+K11</f>
        <v>0</v>
      </c>
      <c r="L33" s="18"/>
      <c r="M33" s="50">
        <f>+M32+M31+M11</f>
        <v>0</v>
      </c>
      <c r="N33" s="18"/>
      <c r="O33" s="50">
        <f>+O32+O31+O11</f>
        <v>0</v>
      </c>
    </row>
    <row r="34" spans="1:15" ht="12.75" customHeight="1">
      <c r="A34">
        <v>22</v>
      </c>
      <c r="C34" t="s">
        <v>29</v>
      </c>
      <c r="I34" s="16"/>
      <c r="J34" s="18"/>
      <c r="K34" s="16"/>
      <c r="L34" s="18"/>
      <c r="M34" s="16"/>
      <c r="N34" s="18"/>
      <c r="O34" s="50">
        <f t="shared" si="0"/>
        <v>0</v>
      </c>
    </row>
    <row r="35" spans="1:15" ht="12.75" customHeight="1">
      <c r="A35">
        <v>23</v>
      </c>
      <c r="C35" t="s">
        <v>30</v>
      </c>
      <c r="I35" s="50">
        <f>+I34+I33</f>
        <v>0</v>
      </c>
      <c r="J35" s="18"/>
      <c r="K35" s="50">
        <f>+K34+K33</f>
        <v>0</v>
      </c>
      <c r="L35" s="18"/>
      <c r="M35" s="50">
        <f>+M34+M33</f>
        <v>0</v>
      </c>
      <c r="N35" s="18"/>
      <c r="O35" s="50">
        <f>+O34+O33</f>
        <v>0</v>
      </c>
    </row>
    <row r="36" spans="1:15" ht="12.75" customHeight="1">
      <c r="A36">
        <v>24</v>
      </c>
      <c r="C36" t="s">
        <v>31</v>
      </c>
      <c r="I36" s="16"/>
      <c r="J36" s="18"/>
      <c r="K36" s="16"/>
      <c r="L36" s="18"/>
      <c r="M36" s="16"/>
      <c r="N36" s="18"/>
      <c r="O36" s="50">
        <f t="shared" si="0"/>
        <v>0</v>
      </c>
    </row>
    <row r="37" spans="1:15" ht="12.75" customHeight="1">
      <c r="A37">
        <v>25</v>
      </c>
      <c r="C37" t="s">
        <v>32</v>
      </c>
      <c r="I37" s="50">
        <f>+I36+I35</f>
        <v>0</v>
      </c>
      <c r="J37" s="18"/>
      <c r="K37" s="50">
        <f>+K36+K35</f>
        <v>0</v>
      </c>
      <c r="L37" s="18"/>
      <c r="M37" s="50">
        <f>+M36+M35</f>
        <v>0</v>
      </c>
      <c r="N37" s="18"/>
      <c r="O37" s="50">
        <f>+O36+O35</f>
        <v>0</v>
      </c>
    </row>
  </sheetData>
  <sheetProtection/>
  <printOptions/>
  <pageMargins left="0.23" right="0.3" top="0.58" bottom="0.28" header="0.36" footer="0.19"/>
  <pageSetup horizontalDpi="600" verticalDpi="600" orientation="landscape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Williams</dc:creator>
  <cp:keywords/>
  <dc:description/>
  <cp:lastModifiedBy>Windows User</cp:lastModifiedBy>
  <cp:lastPrinted>2006-03-14T17:05:50Z</cp:lastPrinted>
  <dcterms:created xsi:type="dcterms:W3CDTF">2002-05-08T19:13:24Z</dcterms:created>
  <dcterms:modified xsi:type="dcterms:W3CDTF">2014-01-14T20:58:16Z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