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Hanley\Web\"/>
    </mc:Choice>
  </mc:AlternateContent>
  <xr:revisionPtr revIDLastSave="0" documentId="8_{80687618-890B-4FC5-B64E-07A8673AC527}" xr6:coauthVersionLast="44" xr6:coauthVersionMax="44" xr10:uidLastSave="{00000000-0000-0000-0000-000000000000}"/>
  <workbookProtection workbookPassword="D8F5" lockStructure="1"/>
  <bookViews>
    <workbookView xWindow="-20835" yWindow="-4680" windowWidth="14715" windowHeight="9510" activeTab="2" xr2:uid="{00000000-000D-0000-FFFF-FFFF00000000}"/>
  </bookViews>
  <sheets>
    <sheet name="Instructions" sheetId="3" r:id="rId1"/>
    <sheet name="Summary" sheetId="11" r:id="rId2"/>
    <sheet name="Data by Zip Code" sheetId="5" r:id="rId3"/>
  </sheets>
  <definedNames>
    <definedName name="CertificationDate">Instructions!#REF!</definedName>
    <definedName name="Comments1">Instructions!$B$59</definedName>
    <definedName name="Comments2">Instructions!$B$60</definedName>
    <definedName name="Comments3">Instructions!#REF!</definedName>
    <definedName name="Comments4">Instructions!#REF!</definedName>
    <definedName name="Comments5">Instructions!#REF!</definedName>
    <definedName name="CompName">Instructions!$E$9</definedName>
    <definedName name="CompNum">Instructions!$B$9</definedName>
    <definedName name="ContactEMail">Instructions!$J$25</definedName>
    <definedName name="ContactName">Instructions!$J$22</definedName>
    <definedName name="ContactTelephone">Instructions!$J$24</definedName>
    <definedName name="ContactTitle">Instructions!$J$23</definedName>
    <definedName name="Dates">Instructions!$D$24:$E$31</definedName>
    <definedName name="EvalDate">Instructions!#REF!</definedName>
    <definedName name="GroupName">Instructions!$F$6</definedName>
    <definedName name="GroupNum">Instructions!$C$6</definedName>
    <definedName name="HDates">Instructions!$D$24:$D$31</definedName>
    <definedName name="Hurricanedates">Instructions!$D$24:$E$31</definedName>
    <definedName name="OfficerEMail">Instructions!#REF!</definedName>
    <definedName name="OfficerName">Instructions!#REF!</definedName>
    <definedName name="OfficerTelephone">Instructions!#REF!</definedName>
    <definedName name="OfficerTitle">Instructions!#REF!</definedName>
    <definedName name="_xlnm.Print_Area" localSheetId="0">Instructions!$A$1:$K$62</definedName>
    <definedName name="_xlnm.Print_Area" localSheetId="1">Summary!$A$2:$I$17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1" l="1"/>
  <c r="A33" i="3" l="1"/>
  <c r="O6" i="11" l="1"/>
  <c r="E4" i="11"/>
  <c r="C2" i="5"/>
  <c r="C8" i="11" s="1"/>
  <c r="D2" i="5"/>
  <c r="D8" i="11" s="1"/>
  <c r="E2" i="5"/>
  <c r="E8" i="11" s="1"/>
  <c r="F2" i="5"/>
  <c r="F8" i="11" s="1"/>
  <c r="G2" i="5"/>
  <c r="G8" i="11" s="1"/>
  <c r="AK2" i="5"/>
  <c r="G14" i="11" s="1"/>
  <c r="AJ2" i="5"/>
  <c r="F14" i="11" s="1"/>
  <c r="AI2" i="5"/>
  <c r="E14" i="11" s="1"/>
  <c r="AH2" i="5"/>
  <c r="D14" i="11" s="1"/>
  <c r="AG2" i="5"/>
  <c r="C14" i="11" s="1"/>
  <c r="H14" i="11" s="1"/>
  <c r="AF2" i="5"/>
  <c r="G13" i="11" s="1"/>
  <c r="AE2" i="5"/>
  <c r="F13" i="11" s="1"/>
  <c r="AD2" i="5"/>
  <c r="E13" i="11" s="1"/>
  <c r="AC2" i="5"/>
  <c r="D13" i="11" s="1"/>
  <c r="AB2" i="5"/>
  <c r="C13" i="11" s="1"/>
  <c r="H13" i="11" s="1"/>
  <c r="AA2" i="5"/>
  <c r="G12" i="11" s="1"/>
  <c r="Z2" i="5"/>
  <c r="F12" i="11" s="1"/>
  <c r="Y2" i="5"/>
  <c r="E12" i="11" s="1"/>
  <c r="X2" i="5"/>
  <c r="D12" i="11" s="1"/>
  <c r="W2" i="5"/>
  <c r="C12" i="11" s="1"/>
  <c r="H12" i="11" s="1"/>
  <c r="V2" i="5"/>
  <c r="G11" i="11" s="1"/>
  <c r="U2" i="5"/>
  <c r="F11" i="11" s="1"/>
  <c r="T2" i="5"/>
  <c r="E11" i="11" s="1"/>
  <c r="S2" i="5"/>
  <c r="D11" i="11" s="1"/>
  <c r="R2" i="5"/>
  <c r="C11" i="11" s="1"/>
  <c r="H11" i="11" s="1"/>
  <c r="Q2" i="5"/>
  <c r="G10" i="11" s="1"/>
  <c r="P2" i="5"/>
  <c r="F10" i="11" s="1"/>
  <c r="O2" i="5"/>
  <c r="E10" i="11" s="1"/>
  <c r="N2" i="5"/>
  <c r="D10" i="11" s="1"/>
  <c r="M2" i="5"/>
  <c r="C10" i="11" s="1"/>
  <c r="L2" i="5"/>
  <c r="G9" i="11" s="1"/>
  <c r="K2" i="5"/>
  <c r="F9" i="11" s="1"/>
  <c r="J2" i="5"/>
  <c r="E9" i="11" s="1"/>
  <c r="I2" i="5"/>
  <c r="D9" i="11" s="1"/>
  <c r="H2" i="5"/>
  <c r="C9" i="11" s="1"/>
  <c r="H9" i="11" s="1"/>
  <c r="B3" i="11"/>
  <c r="H10" i="11" l="1"/>
  <c r="C15" i="11"/>
  <c r="F15" i="11"/>
  <c r="E15" i="11"/>
  <c r="G15" i="11"/>
  <c r="D15" i="11"/>
  <c r="H8" i="11"/>
  <c r="H15" i="11" l="1"/>
</calcChain>
</file>

<file path=xl/sharedStrings.xml><?xml version="1.0" encoding="utf-8"?>
<sst xmlns="http://schemas.openxmlformats.org/spreadsheetml/2006/main" count="126" uniqueCount="106">
  <si>
    <t>City/Town</t>
  </si>
  <si>
    <t>Name:</t>
  </si>
  <si>
    <t>Title:</t>
  </si>
  <si>
    <t>Telephone:</t>
  </si>
  <si>
    <t>E-Mail:</t>
  </si>
  <si>
    <t>Instructions:</t>
  </si>
  <si>
    <t>Definitions:</t>
  </si>
  <si>
    <t>Paid Loss</t>
  </si>
  <si>
    <t>Claims Closed With Payment</t>
  </si>
  <si>
    <t>Claims Closed Without Payment</t>
  </si>
  <si>
    <t>Claims Reported</t>
  </si>
  <si>
    <t>ALL</t>
  </si>
  <si>
    <t>Case Incurred Loss</t>
  </si>
  <si>
    <t>Commercial Property</t>
  </si>
  <si>
    <t>Personal Auto</t>
  </si>
  <si>
    <t>Commercial Auto</t>
  </si>
  <si>
    <t>Business Interruption</t>
  </si>
  <si>
    <t>Flood</t>
  </si>
  <si>
    <t>All Other Lines</t>
  </si>
  <si>
    <t>Totals</t>
  </si>
  <si>
    <t>Residential Property</t>
  </si>
  <si>
    <t>% Closed</t>
  </si>
  <si>
    <r>
      <t>"All Other"</t>
    </r>
    <r>
      <rPr>
        <sz val="12"/>
        <rFont val="Arial"/>
        <family val="2"/>
      </rPr>
      <t xml:space="preserve"> shall exclude Workers Compensation, other than property damage claims, and non-Property/Casualty claims.</t>
    </r>
  </si>
  <si>
    <t>Residential Property Claims Reported</t>
  </si>
  <si>
    <t>Residential Property Claims Closed With Payment</t>
  </si>
  <si>
    <t>Residential Property Claims Closed Without Payment</t>
  </si>
  <si>
    <t xml:space="preserve"> Residential Property Paid Loss</t>
  </si>
  <si>
    <t xml:space="preserve"> Residential Property Case Incurred Loss</t>
  </si>
  <si>
    <t>Commercial Property Claims Reported</t>
  </si>
  <si>
    <t>Commercial  Property Claims Closed With Payment</t>
  </si>
  <si>
    <t>Commercial  Property Claims Closed Without Payment</t>
  </si>
  <si>
    <t xml:space="preserve"> Commercial  Property Paid Loss</t>
  </si>
  <si>
    <t xml:space="preserve"> Commercial  Property Case Incurred Loss</t>
  </si>
  <si>
    <t>Personal Auto Claims Closed With Payment</t>
  </si>
  <si>
    <t>Personal Auto  Claims Closed Without Payment</t>
  </si>
  <si>
    <t>Personal Auto  Paid Loss</t>
  </si>
  <si>
    <t>Personal Auto Case Incurred Loss</t>
  </si>
  <si>
    <t>Commercial Auto Claims Reported</t>
  </si>
  <si>
    <t>Commercial Auto Claims Closed With Payment</t>
  </si>
  <si>
    <t>Commercial Auto Claims Closed Without Payment</t>
  </si>
  <si>
    <t xml:space="preserve"> Commercial Auto Paid Loss</t>
  </si>
  <si>
    <t xml:space="preserve"> Commercial Auto Case Incurred Loss</t>
  </si>
  <si>
    <t>Business Interruption Claims Reported</t>
  </si>
  <si>
    <t>Business Interruption Claims Closed With Payment</t>
  </si>
  <si>
    <t>Business Interruption Claims Closed Without Payment</t>
  </si>
  <si>
    <t xml:space="preserve"> Business Interruption Paid Loss</t>
  </si>
  <si>
    <t xml:space="preserve"> Business Interruption Case Incurred Loss</t>
  </si>
  <si>
    <t>Flood Claims Reported</t>
  </si>
  <si>
    <t>Flood Claims Closed With Payment</t>
  </si>
  <si>
    <t>Flood  Claims Closed Without Payment</t>
  </si>
  <si>
    <t xml:space="preserve"> Flood  Paid Loss</t>
  </si>
  <si>
    <t xml:space="preserve"> Flood  Case Incurred Loss</t>
  </si>
  <si>
    <t>All Other Claims Reported</t>
  </si>
  <si>
    <t>All Other Claims Closed With Payment</t>
  </si>
  <si>
    <t>All Other Claims Closed Without Payment</t>
  </si>
  <si>
    <t xml:space="preserve"> All Other  Paid Loss</t>
  </si>
  <si>
    <t xml:space="preserve"> All Other  Case Incurred Loss</t>
  </si>
  <si>
    <t>Personal Auto Claims Reported</t>
  </si>
  <si>
    <t>Claims as of:</t>
  </si>
  <si>
    <t>NOTE: This entire tab is protected. All information is pulled in based upon the information provided in either the Instructions tab or the Data by Zip Code tab</t>
  </si>
  <si>
    <t>Zip Code</t>
  </si>
  <si>
    <r>
      <t xml:space="preserve">"Residential Property" </t>
    </r>
    <r>
      <rPr>
        <sz val="11"/>
        <rFont val="Arial"/>
        <family val="2"/>
      </rPr>
      <t>is defined as any type of personal lines insurance provided against loss to real and personal property as defined in the standard fire policy and extended coverage thereon, a dwelling policy, the homeowners, tenants, and condominium unit owners multiple peril policy, mobile homeowners insurance policy, insurance against the perils of vandalism, malicious mischief, burglary, or theft, or liability insurance, or any combination thereof, delivered or issued for delivery in the State.</t>
    </r>
  </si>
  <si>
    <r>
      <t xml:space="preserve">"Commercial Property" </t>
    </r>
    <r>
      <rPr>
        <sz val="11"/>
        <rFont val="Arial"/>
        <family val="2"/>
      </rPr>
      <t>includes all commercial property losses, including those on commercial Dwelling Fire and Allied Lines policies.  Business interruption losses should be excluded from these columns, but included under the separate "Business Interruption" columns.</t>
    </r>
  </si>
  <si>
    <r>
      <rPr>
        <b/>
        <sz val="11"/>
        <rFont val="Arial"/>
        <family val="2"/>
      </rPr>
      <t>"Business interruption"</t>
    </r>
    <r>
      <rPr>
        <sz val="11"/>
        <rFont val="Arial"/>
        <family val="2"/>
      </rPr>
      <t xml:space="preserve"> includes losses under a commercial policy for loss of income, operating expenses, and extra expenses while a business is restoring operations.</t>
    </r>
  </si>
  <si>
    <r>
      <t>"Flood"</t>
    </r>
    <r>
      <rPr>
        <sz val="11"/>
        <rFont val="Arial"/>
        <family val="2"/>
      </rPr>
      <t xml:space="preserve"> shall include private insurance only (exclude NFIP "write-your-own").</t>
    </r>
  </si>
  <si>
    <r>
      <t>"All Other"</t>
    </r>
    <r>
      <rPr>
        <sz val="11"/>
        <rFont val="Arial"/>
        <family val="2"/>
      </rPr>
      <t xml:space="preserve"> shall exclude Workers Compensation, other than property damage claims, and non-Property/Casualty claims.</t>
    </r>
  </si>
  <si>
    <t>Please note that some cells in this spreadsheet are protected.  Insurers should not be typing or changing anything in these cells.</t>
  </si>
  <si>
    <t>On the Data by Zip Code tab, provide a row for each individual zip code with claim activity.  Zip codes with no activity can be omitted.  Please do not insert or delete columns.  Please do not change rows 1 and 2.</t>
  </si>
  <si>
    <t>If a company has multiple insurers within a holding company group it will NOT be necessary to complete an excel sheet for each insurer. The holding company group should aggregate the information into the one excel spreadsheet.                                                                                                                                                                                            NOTE: in the case of surplus lines insurers, please submit surplus line reports on an individual company basis.</t>
  </si>
  <si>
    <t>●</t>
  </si>
  <si>
    <t>Contact Person:</t>
  </si>
  <si>
    <t>Due Date</t>
  </si>
  <si>
    <t>1st Report</t>
  </si>
  <si>
    <t>2nd Report</t>
  </si>
  <si>
    <t>Data Call
Report Number</t>
  </si>
  <si>
    <r>
      <t xml:space="preserve">You </t>
    </r>
    <r>
      <rPr>
        <b/>
        <u/>
        <sz val="11"/>
        <color rgb="FFFF0000"/>
        <rFont val="Arial"/>
        <family val="2"/>
      </rPr>
      <t>must</t>
    </r>
    <r>
      <rPr>
        <sz val="11"/>
        <rFont val="Arial"/>
        <family val="2"/>
      </rPr>
      <t xml:space="preserve"> input zip codes and city/town data in order for your submission to be considered complete. </t>
    </r>
    <r>
      <rPr>
        <b/>
        <sz val="11"/>
        <rFont val="Arial"/>
        <family val="2"/>
      </rPr>
      <t xml:space="preserve"> If you have claims data where the zip code is unknown, provide that on a separate row where the zip code and city/town columns are labeled as "</t>
    </r>
    <r>
      <rPr>
        <b/>
        <sz val="11"/>
        <color rgb="FFFF0000"/>
        <rFont val="Arial"/>
        <family val="2"/>
      </rPr>
      <t>UNKNOWN</t>
    </r>
    <r>
      <rPr>
        <b/>
        <sz val="11"/>
        <rFont val="Arial"/>
        <family val="2"/>
      </rPr>
      <t>."</t>
    </r>
  </si>
  <si>
    <r>
      <t xml:space="preserve">This data call does </t>
    </r>
    <r>
      <rPr>
        <b/>
        <u/>
        <sz val="11"/>
        <color rgb="FFC00000"/>
        <rFont val="Arial"/>
        <family val="2"/>
      </rPr>
      <t>NOT</t>
    </r>
    <r>
      <rPr>
        <sz val="11"/>
        <rFont val="Arial"/>
        <family val="2"/>
      </rPr>
      <t xml:space="preserve"> apply to life or health insurers, monoline financial guaranty, mortgage guaranty, title, fidelity and surety, workers’ compensation, medical malpractice insurers, professional liability insurers and reinsurers.</t>
    </r>
  </si>
  <si>
    <t>One file is to be submitted for the group (except in the case of surplus lines insurers as noted below).</t>
  </si>
  <si>
    <t>NAIC Group Code:</t>
  </si>
  <si>
    <t>Group Name:</t>
  </si>
  <si>
    <t>NAIC Company Codes:</t>
  </si>
  <si>
    <t>Company Names:</t>
  </si>
  <si>
    <t>Cumulative Catastrophe
Claims Data Reported As Of</t>
  </si>
  <si>
    <t>Data Call Reporting Schedule:</t>
  </si>
  <si>
    <t>Catastrophe Claims As Of Date:</t>
  </si>
  <si>
    <t>Insurer Comments:</t>
  </si>
  <si>
    <r>
      <t>"Case Incurred Loss"</t>
    </r>
    <r>
      <rPr>
        <sz val="11"/>
        <rFont val="Arial"/>
        <family val="2"/>
      </rPr>
      <t xml:space="preserve"> means indemnity case reserves plus claim payments made to date.  Estimates of IBNR should not be included.</t>
    </r>
  </si>
  <si>
    <r>
      <t>"Loss"</t>
    </r>
    <r>
      <rPr>
        <sz val="11"/>
        <rFont val="Arial"/>
        <family val="2"/>
      </rPr>
      <t xml:space="preserve"> means indemnity payments but excludes adjustment expense.  Payments should be net of actual salvage and subrogation recoveries.  For applicable lines, include losses associated with loss of use, additional living expense, fair rental value, etc.</t>
    </r>
  </si>
  <si>
    <r>
      <t>"Payment"</t>
    </r>
    <r>
      <rPr>
        <sz val="11"/>
        <rFont val="Arial"/>
        <family val="2"/>
      </rPr>
      <t xml:space="preserve"> means loss payment and does not include adjustment expenses.</t>
    </r>
  </si>
  <si>
    <t>Company information submitted in this report will be kept confidential.  Data will only be released in aggregate form on an industry basis.</t>
  </si>
  <si>
    <t xml:space="preserve">All licensed property &amp; casualty and approved surplus line insurers must submit completed reports.  In the event a company has no claims to report and does not anticipate any claims to be reported, only one report is required indicating that there are no claims.  If the company receives relevant claims at a later date, then it should begin reporting in subsequent submission windows.  </t>
  </si>
  <si>
    <t>Insert more rows above if needed</t>
  </si>
  <si>
    <t>3rd Report</t>
  </si>
  <si>
    <t>4th Report</t>
  </si>
  <si>
    <t>5th Report</t>
  </si>
  <si>
    <t>6th Report</t>
  </si>
  <si>
    <t>7th Report</t>
  </si>
  <si>
    <t>8th Report</t>
  </si>
  <si>
    <t>Data should be inception-to-date. See reported and due dates above.</t>
  </si>
  <si>
    <t>Tennesee Department of Commerce and Insurance</t>
  </si>
  <si>
    <t xml:space="preserve">                                                                                                                                                                                                                                                                                                                  </t>
  </si>
  <si>
    <t>Data Call for April 2020 Tornadoes</t>
  </si>
  <si>
    <t>Only include claims related to the April 2020 tornadoes.</t>
  </si>
  <si>
    <t>Questions should be emailed to David Combs, Director of External Affairs, at David.Combs@tn.gov and/or 615-741-8173.  Please contact the Department immediately (David Combs) if your company (or group) is unable to comply with the requirements of this data call.</t>
  </si>
  <si>
    <t>E-mail the report in Excel format to David.Combs@tn.gov.  Printed and PDF copies will not be accepted.  Please do not send questions to this email address; questions should be submitted to David Combs at David.Combs@tn.gov.</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</si>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</sst>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
    <numFmt numFmtId="167" formatCode="m/d/yy;@"/>
    <numFmt numFmtId="168" formatCode="_(* #,##0_);_(* \(#,##0\);_(* &quot;-&quot;??_);_(@_)"/>
    <numFmt numFmtId="169" formatCode="[&lt;=9999999]###\-####;\(###\)\ ###\-####"/>
  </numFmts>
  <fonts count="22">
    <font>
      <sz val="10"/>
      <name val="Arial"/>
    </font>
    <font>
      <sz val="10"/>
      <name val="Arial"/>
      <family val="2"/>
    </font>
    <font>
      <b/>
      <sz val="10"/>
      <name val="Arial"/>
      <family val="2"/>
    </font>
    <font>
      <sz val="11"/>
      <name val="Arial"/>
      <family val="2"/>
    </font>
    <font>
      <b/>
      <sz val="11"/>
      <name val="Arial"/>
      <family val="2"/>
    </font>
    <font>
      <b/>
      <sz val="12"/>
      <name val="Arial"/>
      <family val="2"/>
    </font>
    <font>
      <sz val="10"/>
      <name val="Arial"/>
      <family val="2"/>
    </font>
    <font>
      <sz val="12"/>
      <name val="SWISS"/>
    </font>
    <font>
      <sz val="12"/>
      <name val="Arial"/>
      <family val="2"/>
    </font>
    <font>
      <sz val="10"/>
      <name val="Arial"/>
      <family val="2"/>
    </font>
    <font>
      <b/>
      <sz val="14"/>
      <name val="Arial"/>
      <family val="2"/>
    </font>
    <font>
      <sz val="8"/>
      <name val="Arial"/>
      <family val="2"/>
    </font>
    <font>
      <b/>
      <i/>
      <sz val="12"/>
      <name val="Arial"/>
      <family val="2"/>
    </font>
    <font>
      <sz val="10"/>
      <color theme="0"/>
      <name val="Arial"/>
      <family val="2"/>
    </font>
    <font>
      <sz val="6.25"/>
      <color rgb="FF666666"/>
      <name val="Segoe UI"/>
      <family val="2"/>
    </font>
    <font>
      <sz val="11"/>
      <color indexed="12"/>
      <name val="Arial"/>
      <family val="2"/>
    </font>
    <font>
      <u/>
      <sz val="11"/>
      <name val="Arial"/>
      <family val="2"/>
    </font>
    <font>
      <b/>
      <sz val="11"/>
      <name val="Calibri"/>
      <family val="2"/>
    </font>
    <font>
      <b/>
      <sz val="11"/>
      <color rgb="FFFF0000"/>
      <name val="Arial"/>
      <family val="2"/>
    </font>
    <font>
      <b/>
      <u/>
      <sz val="11"/>
      <color rgb="FFFF0000"/>
      <name val="Arial"/>
      <family val="2"/>
    </font>
    <font>
      <sz val="11"/>
      <color theme="4"/>
      <name val="Arial"/>
      <family val="2"/>
    </font>
    <font>
      <b/>
      <u/>
      <sz val="11"/>
      <color rgb="FFC0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top/>
      <bottom style="thin">
        <color theme="4" tint="0.79998168889431442"/>
      </bottom>
      <diagonal/>
    </border>
    <border>
      <left/>
      <right/>
      <top/>
      <bottom style="thin">
        <color theme="4" tint="0.79998168889431442"/>
      </bottom>
      <diagonal/>
    </border>
    <border>
      <left/>
      <right style="thin">
        <color indexed="64"/>
      </right>
      <top/>
      <bottom style="thin">
        <color theme="4" tint="0.79998168889431442"/>
      </bottom>
      <diagonal/>
    </border>
  </borders>
  <cellStyleXfs count="7">
    <xf numFmtId="0" fontId="0" fillId="0" borderId="0"/>
    <xf numFmtId="43" fontId="1"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0" fontId="6" fillId="0" borderId="0"/>
    <xf numFmtId="9" fontId="6" fillId="0" borderId="0" applyFont="0" applyFill="0" applyBorder="0" applyAlignment="0" applyProtection="0"/>
  </cellStyleXfs>
  <cellXfs count="120">
    <xf numFmtId="0" fontId="0" fillId="0" borderId="0" xfId="0"/>
    <xf numFmtId="0" fontId="2" fillId="0" borderId="1" xfId="0" applyFont="1" applyBorder="1" applyAlignment="1">
      <alignment horizontal="center" wrapText="1"/>
    </xf>
    <xf numFmtId="0" fontId="5" fillId="0" borderId="0" xfId="0" applyFont="1"/>
    <xf numFmtId="0" fontId="4" fillId="0" borderId="1" xfId="0" applyFont="1" applyBorder="1" applyAlignment="1">
      <alignment horizontal="center" wrapText="1"/>
    </xf>
    <xf numFmtId="0" fontId="4" fillId="0" borderId="1" xfId="0" applyFont="1" applyBorder="1" applyAlignment="1">
      <alignment horizontal="left"/>
    </xf>
    <xf numFmtId="3" fontId="3" fillId="0" borderId="1" xfId="0" applyNumberFormat="1" applyFont="1" applyBorder="1" applyAlignment="1" applyProtection="1"/>
    <xf numFmtId="166" fontId="3" fillId="0" borderId="1" xfId="4" applyNumberFormat="1" applyFont="1" applyBorder="1" applyAlignment="1" applyProtection="1"/>
    <xf numFmtId="0" fontId="5" fillId="0" borderId="1" xfId="0" applyFont="1" applyBorder="1" applyAlignment="1">
      <alignment horizontal="center"/>
    </xf>
    <xf numFmtId="0" fontId="13" fillId="0" borderId="0" xfId="0" applyFont="1"/>
    <xf numFmtId="164" fontId="0" fillId="0" borderId="0" xfId="0" applyNumberFormat="1" applyProtection="1">
      <protection locked="0"/>
    </xf>
    <xf numFmtId="0" fontId="0" fillId="0" borderId="0" xfId="0" applyProtection="1">
      <protection locked="0"/>
    </xf>
    <xf numFmtId="164" fontId="9" fillId="0" borderId="0" xfId="0" applyNumberFormat="1" applyFont="1" applyProtection="1">
      <protection locked="0"/>
    </xf>
    <xf numFmtId="0" fontId="14" fillId="0" borderId="0" xfId="0" applyFont="1"/>
    <xf numFmtId="0" fontId="2" fillId="0" borderId="0" xfId="0" applyFont="1"/>
    <xf numFmtId="0" fontId="12" fillId="0" borderId="0" xfId="0" applyFont="1"/>
    <xf numFmtId="2" fontId="0" fillId="0" borderId="0" xfId="1" applyNumberFormat="1" applyFont="1" applyProtection="1">
      <protection locked="0"/>
    </xf>
    <xf numFmtId="1" fontId="0" fillId="0" borderId="0" xfId="1" applyNumberFormat="1" applyFont="1" applyProtection="1">
      <protection locked="0"/>
    </xf>
    <xf numFmtId="4" fontId="3" fillId="0" borderId="1" xfId="0" applyNumberFormat="1" applyFont="1" applyBorder="1" applyAlignment="1" applyProtection="1"/>
    <xf numFmtId="4" fontId="3" fillId="0" borderId="1" xfId="1" applyNumberFormat="1" applyFont="1" applyBorder="1" applyAlignment="1" applyProtection="1"/>
    <xf numFmtId="3" fontId="3" fillId="0" borderId="1" xfId="1" applyNumberFormat="1" applyFont="1" applyBorder="1" applyAlignment="1" applyProtection="1"/>
    <xf numFmtId="1" fontId="0" fillId="0" borderId="0" xfId="0" applyNumberFormat="1" applyProtection="1">
      <protection locked="0"/>
    </xf>
    <xf numFmtId="0" fontId="2" fillId="0" borderId="1" xfId="0" applyFont="1" applyBorder="1" applyAlignment="1" applyProtection="1">
      <alignment horizontal="center" wrapText="1"/>
    </xf>
    <xf numFmtId="0" fontId="0" fillId="0" borderId="0" xfId="0" applyProtection="1"/>
    <xf numFmtId="164" fontId="2" fillId="0" borderId="1" xfId="0" applyNumberFormat="1" applyFont="1" applyBorder="1" applyAlignment="1" applyProtection="1">
      <alignment horizontal="center"/>
    </xf>
    <xf numFmtId="168" fontId="0" fillId="0" borderId="1" xfId="1" applyNumberFormat="1" applyFont="1" applyBorder="1" applyProtection="1"/>
    <xf numFmtId="164" fontId="0" fillId="0" borderId="0" xfId="0" applyNumberFormat="1" applyProtection="1"/>
    <xf numFmtId="0" fontId="4" fillId="0" borderId="0" xfId="0" applyFont="1" applyAlignment="1" applyProtection="1">
      <alignment vertical="top" wrapText="1"/>
    </xf>
    <xf numFmtId="0" fontId="3" fillId="0" borderId="0" xfId="5" applyFont="1" applyBorder="1" applyAlignment="1" applyProtection="1">
      <alignment horizontal="left" vertical="top" wrapText="1"/>
    </xf>
    <xf numFmtId="0" fontId="3" fillId="0" borderId="0" xfId="0" applyFont="1" applyAlignment="1" applyProtection="1">
      <alignment vertical="top"/>
    </xf>
    <xf numFmtId="0" fontId="3" fillId="0" borderId="0" xfId="2" applyFont="1" applyAlignment="1" applyProtection="1">
      <alignment vertical="top"/>
    </xf>
    <xf numFmtId="0" fontId="3" fillId="0" borderId="0" xfId="3" applyFont="1" applyAlignment="1" applyProtection="1">
      <alignment vertical="top"/>
    </xf>
    <xf numFmtId="0" fontId="4" fillId="0" borderId="0" xfId="3" applyFont="1" applyAlignment="1" applyProtection="1">
      <alignment vertical="top"/>
    </xf>
    <xf numFmtId="0" fontId="3" fillId="0" borderId="0" xfId="0" applyFont="1" applyAlignment="1" applyProtection="1">
      <alignment horizontal="left" vertical="top"/>
    </xf>
    <xf numFmtId="0" fontId="4" fillId="0" borderId="0" xfId="0" applyFont="1" applyAlignment="1" applyProtection="1">
      <alignment horizontal="center" vertical="top"/>
    </xf>
    <xf numFmtId="0" fontId="3" fillId="0" borderId="0" xfId="0" applyFont="1" applyAlignment="1" applyProtection="1">
      <alignment horizontal="center" vertical="top"/>
    </xf>
    <xf numFmtId="0" fontId="16" fillId="0" borderId="0" xfId="0" applyFont="1" applyAlignment="1" applyProtection="1">
      <alignment vertical="top"/>
    </xf>
    <xf numFmtId="0" fontId="15" fillId="0" borderId="0" xfId="0" applyFont="1" applyBorder="1" applyAlignment="1" applyProtection="1">
      <alignment vertical="top"/>
    </xf>
    <xf numFmtId="0" fontId="3" fillId="0" borderId="0" xfId="0" applyFont="1" applyBorder="1" applyAlignment="1" applyProtection="1">
      <alignment vertical="top"/>
    </xf>
    <xf numFmtId="0" fontId="17" fillId="0" borderId="0" xfId="0" applyFont="1" applyAlignment="1" applyProtection="1">
      <alignment horizontal="center" vertical="top"/>
    </xf>
    <xf numFmtId="0" fontId="3" fillId="0" borderId="10" xfId="0" applyFont="1" applyBorder="1" applyAlignment="1" applyProtection="1">
      <alignment horizontal="center" vertical="top" wrapText="1"/>
    </xf>
    <xf numFmtId="0" fontId="3" fillId="3" borderId="11" xfId="0" applyFont="1" applyFill="1" applyBorder="1" applyAlignment="1" applyProtection="1">
      <alignment horizontal="center" vertical="top" wrapText="1"/>
    </xf>
    <xf numFmtId="164" fontId="20" fillId="0" borderId="3" xfId="3" applyNumberFormat="1" applyFont="1" applyBorder="1" applyAlignment="1" applyProtection="1">
      <alignment horizontal="center" vertical="top"/>
      <protection locked="0"/>
    </xf>
    <xf numFmtId="0" fontId="3" fillId="0" borderId="0" xfId="0" applyFont="1" applyAlignment="1" applyProtection="1">
      <alignment vertical="top"/>
    </xf>
    <xf numFmtId="0" fontId="18" fillId="0" borderId="0" xfId="0" applyFont="1" applyAlignment="1" applyProtection="1">
      <alignment vertical="top" wrapText="1"/>
    </xf>
    <xf numFmtId="165" fontId="20" fillId="0" borderId="2" xfId="3" applyNumberFormat="1" applyFont="1" applyBorder="1" applyAlignment="1" applyProtection="1">
      <alignment horizontal="center" vertical="top"/>
      <protection locked="0"/>
    </xf>
    <xf numFmtId="0" fontId="4" fillId="0" borderId="0" xfId="0" applyFont="1" applyAlignment="1" applyProtection="1">
      <alignment vertical="top"/>
    </xf>
    <xf numFmtId="0" fontId="4" fillId="0" borderId="0" xfId="3" applyFont="1" applyBorder="1" applyAlignment="1" applyProtection="1">
      <alignment vertical="top"/>
    </xf>
    <xf numFmtId="164" fontId="1" fillId="0" borderId="0" xfId="0" applyNumberFormat="1" applyFont="1" applyProtection="1">
      <protection locked="0"/>
    </xf>
    <xf numFmtId="0" fontId="3" fillId="0" borderId="0" xfId="0" applyFont="1" applyAlignment="1" applyProtection="1">
      <alignment vertical="top"/>
    </xf>
    <xf numFmtId="0" fontId="3" fillId="3" borderId="10" xfId="0" applyFont="1" applyFill="1" applyBorder="1" applyAlignment="1" applyProtection="1">
      <alignment horizontal="center" vertical="top" wrapText="1"/>
    </xf>
    <xf numFmtId="0" fontId="3" fillId="0" borderId="14" xfId="0" applyFont="1" applyBorder="1" applyAlignment="1" applyProtection="1">
      <alignment horizontal="center" vertical="top" wrapText="1"/>
    </xf>
    <xf numFmtId="14" fontId="3" fillId="0" borderId="15" xfId="0" applyNumberFormat="1" applyFont="1" applyBorder="1" applyAlignment="1" applyProtection="1">
      <alignment vertical="top" wrapText="1"/>
    </xf>
    <xf numFmtId="14" fontId="3" fillId="0" borderId="16" xfId="0" applyNumberFormat="1" applyFont="1" applyBorder="1" applyAlignment="1" applyProtection="1">
      <alignment vertical="top" wrapText="1"/>
    </xf>
    <xf numFmtId="14" fontId="3" fillId="3" borderId="10" xfId="0" applyNumberFormat="1" applyFont="1" applyFill="1" applyBorder="1" applyAlignment="1" applyProtection="1">
      <alignment vertical="top" wrapText="1"/>
    </xf>
    <xf numFmtId="14" fontId="3" fillId="3" borderId="0" xfId="0" applyNumberFormat="1" applyFont="1" applyFill="1" applyBorder="1" applyAlignment="1" applyProtection="1">
      <alignment vertical="top" wrapText="1"/>
    </xf>
    <xf numFmtId="14" fontId="3" fillId="3" borderId="18" xfId="0" applyNumberFormat="1" applyFont="1" applyFill="1" applyBorder="1" applyAlignment="1" applyProtection="1">
      <alignment vertical="top" wrapText="1"/>
    </xf>
    <xf numFmtId="14" fontId="3" fillId="0" borderId="0" xfId="0" applyNumberFormat="1" applyFont="1" applyFill="1" applyBorder="1" applyAlignment="1" applyProtection="1">
      <alignment vertical="top" wrapText="1"/>
    </xf>
    <xf numFmtId="14" fontId="3" fillId="0" borderId="18" xfId="0" applyNumberFormat="1" applyFont="1" applyFill="1" applyBorder="1" applyAlignment="1" applyProtection="1">
      <alignment vertical="top" wrapText="1"/>
    </xf>
    <xf numFmtId="14" fontId="3" fillId="3" borderId="11" xfId="0" applyNumberFormat="1" applyFont="1" applyFill="1" applyBorder="1" applyAlignment="1" applyProtection="1">
      <alignment vertical="top" wrapText="1"/>
    </xf>
    <xf numFmtId="14" fontId="3" fillId="3" borderId="2" xfId="0" applyNumberFormat="1" applyFont="1" applyFill="1" applyBorder="1" applyAlignment="1" applyProtection="1">
      <alignment vertical="top" wrapText="1"/>
    </xf>
    <xf numFmtId="14" fontId="3" fillId="3" borderId="12" xfId="0" applyNumberFormat="1" applyFont="1" applyFill="1" applyBorder="1" applyAlignment="1" applyProtection="1">
      <alignment vertical="top" wrapText="1"/>
    </xf>
    <xf numFmtId="0" fontId="3" fillId="0" borderId="14" xfId="0" applyFont="1" applyBorder="1" applyAlignment="1" applyProtection="1">
      <alignment vertical="top"/>
    </xf>
    <xf numFmtId="0" fontId="3" fillId="0" borderId="10" xfId="0" applyFont="1" applyBorder="1" applyAlignment="1" applyProtection="1">
      <alignment vertical="top"/>
    </xf>
    <xf numFmtId="14" fontId="3" fillId="0" borderId="16" xfId="0" applyNumberFormat="1" applyFont="1" applyBorder="1" applyAlignment="1" applyProtection="1">
      <alignment horizontal="center" vertical="top"/>
    </xf>
    <xf numFmtId="14" fontId="3" fillId="3" borderId="18" xfId="0" applyNumberFormat="1" applyFont="1" applyFill="1" applyBorder="1" applyAlignment="1" applyProtection="1">
      <alignment horizontal="center" vertical="top"/>
    </xf>
    <xf numFmtId="14" fontId="3" fillId="0" borderId="18" xfId="0" applyNumberFormat="1" applyFont="1" applyBorder="1" applyAlignment="1" applyProtection="1">
      <alignment horizontal="center" vertical="top"/>
    </xf>
    <xf numFmtId="14" fontId="3" fillId="3" borderId="12" xfId="0" applyNumberFormat="1" applyFont="1" applyFill="1" applyBorder="1" applyAlignment="1" applyProtection="1">
      <alignment horizontal="center" vertical="top"/>
    </xf>
    <xf numFmtId="14" fontId="3" fillId="5" borderId="0" xfId="0" applyNumberFormat="1" applyFont="1" applyFill="1" applyBorder="1" applyAlignment="1" applyProtection="1">
      <alignment vertical="top" wrapText="1"/>
    </xf>
    <xf numFmtId="14" fontId="3" fillId="5" borderId="18" xfId="0" applyNumberFormat="1" applyFont="1" applyFill="1" applyBorder="1" applyAlignment="1" applyProtection="1">
      <alignment horizontal="center" vertical="top"/>
    </xf>
    <xf numFmtId="0" fontId="3" fillId="0" borderId="18" xfId="0" applyFont="1" applyBorder="1" applyAlignment="1" applyProtection="1">
      <alignment vertical="top"/>
    </xf>
    <xf numFmtId="0" fontId="3" fillId="0" borderId="20" xfId="0" applyFont="1" applyBorder="1" applyAlignment="1" applyProtection="1">
      <alignment vertical="top"/>
    </xf>
    <xf numFmtId="164" fontId="9" fillId="0" borderId="0" xfId="0" applyNumberFormat="1" applyFont="1" applyBorder="1" applyProtection="1">
      <protection locked="0"/>
    </xf>
    <xf numFmtId="1" fontId="0" fillId="0" borderId="0" xfId="1" applyNumberFormat="1" applyFont="1" applyBorder="1" applyProtection="1">
      <protection locked="0"/>
    </xf>
    <xf numFmtId="1" fontId="0" fillId="0" borderId="0" xfId="0" applyNumberFormat="1" applyBorder="1" applyProtection="1">
      <protection locked="0"/>
    </xf>
    <xf numFmtId="0" fontId="4" fillId="0" borderId="0" xfId="3" applyFont="1" applyAlignment="1" applyProtection="1">
      <alignment horizontal="left" vertical="top"/>
    </xf>
    <xf numFmtId="0" fontId="4" fillId="0" borderId="0" xfId="3" applyFont="1" applyBorder="1" applyAlignment="1" applyProtection="1">
      <alignment horizontal="left" vertical="top"/>
    </xf>
    <xf numFmtId="14" fontId="3" fillId="3" borderId="21" xfId="0" applyNumberFormat="1" applyFont="1" applyFill="1" applyBorder="1" applyAlignment="1" applyProtection="1">
      <alignment vertical="top" wrapText="1"/>
    </xf>
    <xf numFmtId="14" fontId="3" fillId="3" borderId="22" xfId="0" applyNumberFormat="1" applyFont="1" applyFill="1" applyBorder="1" applyAlignment="1" applyProtection="1">
      <alignment vertical="top" wrapText="1"/>
    </xf>
    <xf numFmtId="14" fontId="3" fillId="3" borderId="23" xfId="0" applyNumberFormat="1" applyFont="1" applyFill="1" applyBorder="1" applyAlignment="1" applyProtection="1">
      <alignment vertical="top" wrapText="1"/>
    </xf>
    <xf numFmtId="14" fontId="3" fillId="3" borderId="23" xfId="0" applyNumberFormat="1" applyFont="1" applyFill="1" applyBorder="1" applyAlignment="1" applyProtection="1">
      <alignment horizontal="center" vertical="top"/>
    </xf>
    <xf numFmtId="0" fontId="0" fillId="0" borderId="0" xfId="0" applyFill="1" applyProtection="1"/>
    <xf numFmtId="0" fontId="4" fillId="0" borderId="0" xfId="3" applyFont="1" applyAlignment="1" applyProtection="1">
      <alignment horizontal="left" vertical="top"/>
    </xf>
    <xf numFmtId="0" fontId="4" fillId="0" borderId="0" xfId="3" applyFont="1" applyBorder="1" applyAlignment="1" applyProtection="1">
      <alignment horizontal="left" vertical="top"/>
    </xf>
    <xf numFmtId="0" fontId="3" fillId="0" borderId="0" xfId="0" applyFont="1" applyAlignment="1" applyProtection="1">
      <alignment vertical="top" wrapText="1"/>
    </xf>
    <xf numFmtId="0" fontId="4" fillId="0" borderId="0" xfId="2" applyFont="1" applyAlignment="1" applyProtection="1">
      <alignment vertical="top"/>
    </xf>
    <xf numFmtId="0" fontId="18"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4" fillId="0" borderId="0" xfId="0" applyFont="1" applyFill="1" applyAlignment="1" applyProtection="1">
      <alignment vertical="top" wrapText="1"/>
    </xf>
    <xf numFmtId="0" fontId="4" fillId="0" borderId="0" xfId="0" applyFont="1" applyAlignment="1" applyProtection="1">
      <alignment vertical="top" wrapText="1"/>
    </xf>
    <xf numFmtId="0" fontId="20" fillId="0" borderId="4" xfId="3" applyFont="1" applyBorder="1" applyAlignment="1" applyProtection="1">
      <alignment horizontal="left" vertical="top"/>
      <protection locked="0"/>
    </xf>
    <xf numFmtId="0" fontId="3" fillId="0" borderId="0" xfId="0" applyFont="1" applyBorder="1" applyAlignment="1" applyProtection="1">
      <alignment horizontal="left" vertical="top" wrapText="1"/>
    </xf>
    <xf numFmtId="0" fontId="4" fillId="0" borderId="0" xfId="0" applyFont="1" applyAlignment="1" applyProtection="1">
      <alignment horizontal="left" vertical="top"/>
    </xf>
    <xf numFmtId="0" fontId="4" fillId="2" borderId="17"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14" fontId="4" fillId="2" borderId="14" xfId="0" applyNumberFormat="1" applyFont="1" applyFill="1" applyBorder="1" applyAlignment="1" applyProtection="1">
      <alignment horizontal="center" vertical="center" wrapText="1"/>
    </xf>
    <xf numFmtId="14" fontId="4" fillId="2" borderId="15" xfId="0" applyNumberFormat="1" applyFont="1" applyFill="1" applyBorder="1" applyAlignment="1" applyProtection="1">
      <alignment horizontal="center" vertical="center" wrapText="1"/>
    </xf>
    <xf numFmtId="14" fontId="4" fillId="2" borderId="16" xfId="0" applyNumberFormat="1" applyFont="1" applyFill="1" applyBorder="1" applyAlignment="1" applyProtection="1">
      <alignment horizontal="center" vertical="center" wrapText="1"/>
    </xf>
    <xf numFmtId="14" fontId="4" fillId="2" borderId="10" xfId="0" applyNumberFormat="1" applyFont="1" applyFill="1" applyBorder="1" applyAlignment="1" applyProtection="1">
      <alignment horizontal="center" vertical="center" wrapText="1"/>
    </xf>
    <xf numFmtId="14" fontId="4" fillId="2" borderId="0" xfId="0" applyNumberFormat="1" applyFont="1" applyFill="1" applyBorder="1" applyAlignment="1" applyProtection="1">
      <alignment horizontal="center" vertical="center" wrapText="1"/>
    </xf>
    <xf numFmtId="14" fontId="4" fillId="2" borderId="18" xfId="0" applyNumberFormat="1" applyFont="1" applyFill="1" applyBorder="1" applyAlignment="1" applyProtection="1">
      <alignment horizontal="center" vertical="center" wrapText="1"/>
    </xf>
    <xf numFmtId="0" fontId="20" fillId="0" borderId="2" xfId="3" applyFont="1" applyBorder="1" applyAlignment="1" applyProtection="1">
      <alignment horizontal="left" vertical="top"/>
      <protection locked="0"/>
    </xf>
    <xf numFmtId="169" fontId="20" fillId="0" borderId="4" xfId="3" applyNumberFormat="1" applyFont="1" applyBorder="1" applyAlignment="1" applyProtection="1">
      <alignment horizontal="left" vertical="top"/>
      <protection locked="0"/>
    </xf>
    <xf numFmtId="0" fontId="4" fillId="0" borderId="0" xfId="2" applyFont="1" applyAlignment="1" applyProtection="1">
      <alignment horizontal="center" vertical="top"/>
    </xf>
    <xf numFmtId="0" fontId="3" fillId="0" borderId="0" xfId="2" applyFont="1" applyAlignment="1" applyProtection="1">
      <alignment horizontal="center" vertical="top"/>
    </xf>
    <xf numFmtId="0" fontId="3" fillId="0" borderId="0" xfId="0" applyFont="1" applyAlignment="1" applyProtection="1">
      <alignment horizontal="center" vertical="top"/>
    </xf>
    <xf numFmtId="14" fontId="0" fillId="4" borderId="0" xfId="0" applyNumberFormat="1" applyFill="1" applyAlignment="1" applyProtection="1">
      <alignment horizontal="center"/>
      <protection locked="0"/>
    </xf>
    <xf numFmtId="0" fontId="18" fillId="0" borderId="0" xfId="0" applyFont="1" applyAlignment="1" applyProtection="1">
      <alignment horizontal="center" vertical="top" wrapText="1"/>
    </xf>
    <xf numFmtId="0" fontId="20" fillId="0" borderId="5" xfId="0" applyFont="1" applyBorder="1" applyAlignment="1" applyProtection="1">
      <alignment horizontal="left" vertical="top"/>
      <protection locked="0"/>
    </xf>
    <xf numFmtId="0" fontId="20" fillId="0" borderId="4" xfId="0" applyFont="1" applyBorder="1" applyAlignment="1" applyProtection="1">
      <alignment horizontal="left" vertical="top"/>
      <protection locked="0"/>
    </xf>
    <xf numFmtId="0" fontId="20" fillId="0" borderId="6" xfId="0" applyFont="1" applyBorder="1" applyAlignment="1" applyProtection="1">
      <alignment horizontal="left" vertical="top"/>
      <protection locked="0"/>
    </xf>
    <xf numFmtId="0" fontId="18" fillId="0" borderId="0" xfId="0" applyFont="1" applyAlignment="1" applyProtection="1">
      <alignment vertical="top" wrapText="1"/>
    </xf>
    <xf numFmtId="0" fontId="10" fillId="0" borderId="19" xfId="0" applyFont="1" applyBorder="1" applyAlignment="1">
      <alignment horizontal="center" wrapText="1"/>
    </xf>
    <xf numFmtId="0" fontId="10" fillId="0" borderId="0" xfId="0" applyFont="1" applyAlignment="1">
      <alignment horizontal="center"/>
    </xf>
    <xf numFmtId="0" fontId="10" fillId="0" borderId="0" xfId="0" applyFont="1" applyAlignment="1">
      <alignment horizontal="right"/>
    </xf>
    <xf numFmtId="167" fontId="10" fillId="0" borderId="0" xfId="0" applyNumberFormat="1" applyFont="1" applyAlignment="1">
      <alignment horizontal="left"/>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cellXfs>
  <cellStyles count="7">
    <cellStyle name="Comma" xfId="1" builtinId="3"/>
    <cellStyle name="Normal" xfId="0" builtinId="0"/>
    <cellStyle name="Normal 2" xfId="5" xr:uid="{00000000-0005-0000-0000-000002000000}"/>
    <cellStyle name="Normal_A02_114" xfId="2" xr:uid="{00000000-0005-0000-0000-000003000000}"/>
    <cellStyle name="Normal_BiLimits" xfId="3" xr:uid="{00000000-0005-0000-0000-000004000000}"/>
    <cellStyle name="Percent" xfId="4" builtinId="5"/>
    <cellStyle name="Percent 2" xfId="6" xr:uid="{00000000-0005-0000-0000-000006000000}"/>
  </cellStyles>
  <dxfs count="1">
    <dxf>
      <fill>
        <patternFill>
          <bgColor rgb="FFFFFF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15</xdr:row>
      <xdr:rowOff>73660</xdr:rowOff>
    </xdr:from>
    <xdr:ext cx="10287000" cy="530658"/>
    <xdr:sp macro="" textlink="">
      <xdr:nvSpPr>
        <xdr:cNvPr id="3" name="Rectangle 2">
          <a:extLst>
            <a:ext uri="{FF2B5EF4-FFF2-40B4-BE49-F238E27FC236}">
              <a16:creationId xmlns:a16="http://schemas.microsoft.com/office/drawing/2014/main" id="{00000000-0008-0000-0100-000003000000}"/>
            </a:ext>
          </a:extLst>
        </xdr:cNvPr>
        <xdr:cNvSpPr/>
      </xdr:nvSpPr>
      <xdr:spPr>
        <a:xfrm>
          <a:off x="0" y="3967480"/>
          <a:ext cx="10287000" cy="530658"/>
        </a:xfrm>
        <a:prstGeom prst="rect">
          <a:avLst/>
        </a:prstGeom>
        <a:noFill/>
      </xdr:spPr>
      <xdr:txBody>
        <a:bodyPr wrap="square" lIns="91440" tIns="45720" rIns="91440" bIns="45720">
          <a:spAutoFit/>
        </a:bodyPr>
        <a:lstStyle/>
        <a:p>
          <a:pPr algn="ctr"/>
          <a:r>
            <a:rPr lang="en-US" sz="2800" b="1" cap="none" spc="0" baseline="0">
              <a:ln w="1905"/>
              <a:solidFill>
                <a:srgbClr val="FF0000"/>
              </a:solidFill>
              <a:effectLst>
                <a:innerShdw blurRad="69850" dist="43180" dir="5400000">
                  <a:srgbClr val="000000">
                    <a:alpha val="65000"/>
                  </a:srgbClr>
                </a:innerShdw>
              </a:effectLst>
            </a:rPr>
            <a:t>The information submitted in this report will be kept confidential.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505460</xdr:colOff>
      <xdr:row>0</xdr:row>
      <xdr:rowOff>142240</xdr:rowOff>
    </xdr:from>
    <xdr:ext cx="10091420" cy="1219200"/>
    <xdr:sp macro="" textlink="">
      <xdr:nvSpPr>
        <xdr:cNvPr id="2" name="Rectangle 1">
          <a:extLst>
            <a:ext uri="{FF2B5EF4-FFF2-40B4-BE49-F238E27FC236}">
              <a16:creationId xmlns:a16="http://schemas.microsoft.com/office/drawing/2014/main" id="{00000000-0008-0000-0200-000002000000}"/>
            </a:ext>
          </a:extLst>
        </xdr:cNvPr>
        <xdr:cNvSpPr/>
      </xdr:nvSpPr>
      <xdr:spPr>
        <a:xfrm>
          <a:off x="505460" y="142240"/>
          <a:ext cx="10091420" cy="1219200"/>
        </a:xfrm>
        <a:prstGeom prst="rect">
          <a:avLst/>
        </a:prstGeom>
        <a:noFill/>
      </xdr:spPr>
      <xdr:txBody>
        <a:bodyPr wrap="square" lIns="91440" tIns="45720" rIns="91440" bIns="45720">
          <a:noAutofit/>
        </a:bodyPr>
        <a:lstStyle/>
        <a:p>
          <a:pPr algn="ctr">
            <a:lnSpc>
              <a:spcPts val="3100"/>
            </a:lnSpc>
          </a:pPr>
          <a:r>
            <a:rPr lang="en-US" sz="2800" b="1" cap="none" spc="0" baseline="0">
              <a:ln w="1905"/>
              <a:solidFill>
                <a:srgbClr val="FF0000"/>
              </a:solidFill>
              <a:effectLst>
                <a:innerShdw blurRad="69850" dist="43180" dir="5400000">
                  <a:srgbClr val="000000">
                    <a:alpha val="65000"/>
                  </a:srgbClr>
                </a:innerShdw>
              </a:effectLst>
            </a:rPr>
            <a:t>The information submitted in this report will be kept confidential.</a:t>
          </a:r>
        </a:p>
        <a:p>
          <a:pPr algn="ctr">
            <a:lnSpc>
              <a:spcPts val="3100"/>
            </a:lnSpc>
          </a:pPr>
          <a:r>
            <a:rPr lang="en-US" sz="2800" b="1" cap="none" spc="0" baseline="0">
              <a:ln w="1905"/>
              <a:solidFill>
                <a:srgbClr val="FF0000"/>
              </a:solidFill>
              <a:effectLst>
                <a:innerShdw blurRad="69850" dist="43180" dir="5400000">
                  <a:srgbClr val="000000">
                    <a:alpha val="65000"/>
                  </a:srgbClr>
                </a:innerShdw>
              </a:effectLst>
            </a:rPr>
            <a:t>Make sure data is cumulative from the start of the data call.</a:t>
          </a:r>
        </a:p>
        <a:p>
          <a:pPr algn="ctr">
            <a:lnSpc>
              <a:spcPts val="3100"/>
            </a:lnSpc>
          </a:pPr>
          <a:r>
            <a:rPr lang="en-US" sz="2800" b="1" cap="none" spc="0" baseline="0">
              <a:ln w="1905"/>
              <a:solidFill>
                <a:srgbClr val="FF0000"/>
              </a:solidFill>
              <a:effectLst>
                <a:innerShdw blurRad="69850" dist="43180" dir="5400000">
                  <a:srgbClr val="000000">
                    <a:alpha val="65000"/>
                  </a:srgbClr>
                </a:innerShdw>
              </a:effectLst>
            </a:rPr>
            <a:t>Please do </a:t>
          </a:r>
          <a:r>
            <a:rPr lang="en-US" sz="2800" b="1" u="none" cap="none" spc="0" baseline="0">
              <a:ln w="1905"/>
              <a:solidFill>
                <a:srgbClr val="FF0000"/>
              </a:solidFill>
              <a:effectLst>
                <a:innerShdw blurRad="69850" dist="43180" dir="5400000">
                  <a:srgbClr val="000000">
                    <a:alpha val="65000"/>
                  </a:srgbClr>
                </a:innerShdw>
              </a:effectLst>
            </a:rPr>
            <a:t>NOT</a:t>
          </a:r>
          <a:r>
            <a:rPr lang="en-US" sz="2800" b="1" cap="none" spc="0" baseline="0">
              <a:ln w="1905"/>
              <a:solidFill>
                <a:srgbClr val="FF0000"/>
              </a:solidFill>
              <a:effectLst>
                <a:innerShdw blurRad="69850" dist="43180" dir="5400000">
                  <a:srgbClr val="000000">
                    <a:alpha val="65000"/>
                  </a:srgbClr>
                </a:innerShdw>
              </a:effectLst>
            </a:rPr>
            <a:t> change the format of the report.</a:t>
          </a:r>
        </a:p>
        <a:p>
          <a:pPr algn="ctr">
            <a:lnSpc>
              <a:spcPts val="3100"/>
            </a:lnSpc>
          </a:pPr>
          <a:endParaRPr lang="en-US" sz="2800" b="0" cap="none" spc="0" baseline="0">
            <a:ln w="18415" cmpd="sng">
              <a:solidFill>
                <a:srgbClr val="FFFFFF"/>
              </a:solidFill>
              <a:prstDash val="solid"/>
            </a:ln>
            <a:solidFill>
              <a:schemeClr val="tx1">
                <a:lumMod val="95000"/>
                <a:lumOff val="5000"/>
              </a:schemeClr>
            </a:solidFill>
            <a:effectLst>
              <a:outerShdw blurRad="63500" dir="3600000" algn="tl" rotWithShape="0">
                <a:srgbClr val="000000">
                  <a:alpha val="7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7"/>
  <sheetViews>
    <sheetView zoomScaleNormal="100" workbookViewId="0">
      <selection activeCell="B59" sqref="B59:K59"/>
    </sheetView>
  </sheetViews>
  <sheetFormatPr defaultColWidth="9.140625" defaultRowHeight="15" customHeight="1"/>
  <cols>
    <col min="1" max="1" width="7.7109375" style="28" customWidth="1"/>
    <col min="2" max="2" width="15.7109375" style="28" customWidth="1"/>
    <col min="3" max="3" width="11.28515625" style="28" customWidth="1"/>
    <col min="4" max="4" width="12.140625" style="28" customWidth="1"/>
    <col min="5" max="5" width="14.140625" style="28" bestFit="1" customWidth="1"/>
    <col min="6" max="6" width="19.85546875" style="28" customWidth="1"/>
    <col min="7" max="8" width="6.42578125" style="28" customWidth="1"/>
    <col min="9" max="9" width="13" style="28" customWidth="1"/>
    <col min="10" max="11" width="19.140625" style="28" customWidth="1"/>
    <col min="12" max="16384" width="9.140625" style="28"/>
  </cols>
  <sheetData>
    <row r="1" spans="1:11" s="48" customFormat="1" ht="15" customHeight="1">
      <c r="A1" s="104" t="s">
        <v>99</v>
      </c>
      <c r="B1" s="104"/>
      <c r="C1" s="104"/>
      <c r="D1" s="104"/>
      <c r="E1" s="104"/>
      <c r="F1" s="104"/>
      <c r="G1" s="104"/>
      <c r="H1" s="104"/>
      <c r="I1" s="104"/>
      <c r="J1" s="104"/>
      <c r="K1" s="104"/>
    </row>
    <row r="2" spans="1:11" s="48" customFormat="1" ht="15" customHeight="1">
      <c r="A2" s="104" t="s">
        <v>101</v>
      </c>
      <c r="B2" s="104"/>
      <c r="C2" s="104"/>
      <c r="D2" s="104"/>
      <c r="E2" s="104"/>
      <c r="F2" s="104"/>
      <c r="G2" s="104"/>
      <c r="H2" s="104"/>
      <c r="I2" s="104"/>
      <c r="J2" s="104"/>
      <c r="K2" s="104"/>
    </row>
    <row r="3" spans="1:11" s="48" customFormat="1" ht="15" customHeight="1">
      <c r="B3" s="105"/>
      <c r="C3" s="106"/>
      <c r="D3" s="106"/>
      <c r="E3" s="106"/>
      <c r="F3" s="106"/>
      <c r="G3" s="106"/>
      <c r="H3" s="106"/>
    </row>
    <row r="4" spans="1:11" s="48" customFormat="1" ht="15" customHeight="1">
      <c r="A4" s="31" t="s">
        <v>84</v>
      </c>
      <c r="B4" s="31"/>
      <c r="C4" s="31"/>
      <c r="D4" s="107"/>
      <c r="E4" s="107"/>
      <c r="F4" s="31"/>
      <c r="H4" s="29"/>
    </row>
    <row r="5" spans="1:11" s="48" customFormat="1" ht="15" customHeight="1">
      <c r="B5" s="30"/>
      <c r="C5" s="31"/>
      <c r="D5" s="29"/>
      <c r="E5" s="29"/>
      <c r="F5" s="29"/>
      <c r="G5" s="29"/>
      <c r="H5" s="29"/>
    </row>
    <row r="6" spans="1:11" s="48" customFormat="1" ht="15" customHeight="1">
      <c r="A6" s="81" t="s">
        <v>78</v>
      </c>
      <c r="B6" s="81"/>
      <c r="C6" s="44"/>
      <c r="D6" s="75"/>
      <c r="E6" s="75" t="s">
        <v>79</v>
      </c>
      <c r="F6" s="102"/>
      <c r="G6" s="102"/>
      <c r="H6" s="102"/>
      <c r="I6" s="102"/>
    </row>
    <row r="7" spans="1:11" s="48" customFormat="1" ht="15" customHeight="1">
      <c r="B7" s="30"/>
      <c r="C7" s="31"/>
      <c r="D7" s="29"/>
      <c r="E7" s="29"/>
      <c r="F7" s="29"/>
      <c r="G7" s="29"/>
      <c r="H7" s="29"/>
    </row>
    <row r="8" spans="1:11" s="48" customFormat="1" ht="15" customHeight="1">
      <c r="A8" s="81" t="s">
        <v>80</v>
      </c>
      <c r="B8" s="81"/>
      <c r="C8" s="31"/>
      <c r="D8" s="74" t="s">
        <v>81</v>
      </c>
      <c r="E8" s="29"/>
      <c r="F8" s="29"/>
      <c r="G8" s="29"/>
      <c r="H8" s="29"/>
    </row>
    <row r="9" spans="1:11" s="48" customFormat="1" ht="15" customHeight="1">
      <c r="B9" s="41"/>
      <c r="E9" s="102"/>
      <c r="F9" s="102"/>
      <c r="G9" s="102"/>
      <c r="H9" s="102"/>
      <c r="I9" s="102"/>
      <c r="J9" s="102"/>
    </row>
    <row r="10" spans="1:11" s="48" customFormat="1" ht="15" customHeight="1">
      <c r="B10" s="41"/>
      <c r="E10" s="89"/>
      <c r="F10" s="89"/>
      <c r="G10" s="89"/>
      <c r="H10" s="89"/>
      <c r="I10" s="89"/>
      <c r="J10" s="89"/>
    </row>
    <row r="11" spans="1:11" s="48" customFormat="1" ht="15" customHeight="1">
      <c r="B11" s="41"/>
      <c r="E11" s="89"/>
      <c r="F11" s="89"/>
      <c r="G11" s="89"/>
      <c r="H11" s="89"/>
      <c r="I11" s="89"/>
      <c r="J11" s="89"/>
    </row>
    <row r="12" spans="1:11" s="48" customFormat="1" ht="15" customHeight="1">
      <c r="B12" s="41"/>
      <c r="E12" s="89"/>
      <c r="F12" s="89"/>
      <c r="G12" s="89"/>
      <c r="H12" s="89"/>
      <c r="I12" s="89"/>
      <c r="J12" s="89"/>
    </row>
    <row r="13" spans="1:11" s="48" customFormat="1" ht="15" customHeight="1">
      <c r="B13" s="41"/>
      <c r="E13" s="89"/>
      <c r="F13" s="89"/>
      <c r="G13" s="89"/>
      <c r="H13" s="89"/>
      <c r="I13" s="89"/>
      <c r="J13" s="89"/>
    </row>
    <row r="14" spans="1:11" s="48" customFormat="1" ht="15" customHeight="1">
      <c r="B14" s="41"/>
      <c r="E14" s="89"/>
      <c r="F14" s="89"/>
      <c r="G14" s="89"/>
      <c r="H14" s="89"/>
      <c r="I14" s="89"/>
      <c r="J14" s="89"/>
    </row>
    <row r="15" spans="1:11" s="48" customFormat="1" ht="15" customHeight="1">
      <c r="B15" s="41"/>
      <c r="E15" s="89"/>
      <c r="F15" s="89"/>
      <c r="G15" s="89"/>
      <c r="H15" s="89"/>
      <c r="I15" s="89"/>
      <c r="J15" s="89"/>
    </row>
    <row r="16" spans="1:11" s="48" customFormat="1" ht="15" customHeight="1">
      <c r="B16" s="41"/>
      <c r="E16" s="89"/>
      <c r="F16" s="89"/>
      <c r="G16" s="89"/>
      <c r="H16" s="89"/>
      <c r="I16" s="89"/>
      <c r="J16" s="89"/>
    </row>
    <row r="17" spans="1:11" s="48" customFormat="1" ht="15" customHeight="1">
      <c r="B17" s="41"/>
      <c r="E17" s="89"/>
      <c r="F17" s="89"/>
      <c r="G17" s="89"/>
      <c r="H17" s="89"/>
      <c r="I17" s="89"/>
      <c r="J17" s="89"/>
    </row>
    <row r="18" spans="1:11" s="48" customFormat="1" ht="15" customHeight="1">
      <c r="B18" s="31" t="s">
        <v>91</v>
      </c>
      <c r="D18" s="29"/>
      <c r="E18" s="29"/>
      <c r="F18" s="29"/>
      <c r="G18" s="29"/>
      <c r="H18" s="29"/>
    </row>
    <row r="19" spans="1:11" s="48" customFormat="1" ht="15" customHeight="1">
      <c r="B19" s="30"/>
      <c r="C19" s="31"/>
      <c r="D19" s="29"/>
      <c r="E19" s="29"/>
      <c r="F19" s="29"/>
      <c r="G19" s="29"/>
      <c r="H19" s="29"/>
    </row>
    <row r="20" spans="1:11" s="48" customFormat="1" ht="15" customHeight="1">
      <c r="B20" s="30"/>
      <c r="C20" s="31"/>
      <c r="D20" s="29"/>
      <c r="E20" s="29"/>
      <c r="F20" s="29"/>
      <c r="G20" s="29"/>
      <c r="H20" s="29"/>
    </row>
    <row r="21" spans="1:11" ht="15" customHeight="1">
      <c r="A21" s="91" t="s">
        <v>83</v>
      </c>
      <c r="B21" s="91"/>
      <c r="C21" s="91"/>
      <c r="D21" s="91"/>
      <c r="E21" s="91"/>
      <c r="F21" s="91"/>
      <c r="G21" s="45"/>
      <c r="H21" s="46" t="s">
        <v>70</v>
      </c>
      <c r="I21" s="45"/>
      <c r="J21" s="45"/>
      <c r="K21" s="45"/>
    </row>
    <row r="22" spans="1:11" ht="15" customHeight="1">
      <c r="B22" s="92" t="s">
        <v>74</v>
      </c>
      <c r="C22" s="96" t="s">
        <v>82</v>
      </c>
      <c r="D22" s="97"/>
      <c r="E22" s="98"/>
      <c r="F22" s="94" t="s">
        <v>71</v>
      </c>
      <c r="I22" s="30" t="s">
        <v>1</v>
      </c>
      <c r="J22" s="102"/>
      <c r="K22" s="102"/>
    </row>
    <row r="23" spans="1:11" s="42" customFormat="1" ht="15" customHeight="1">
      <c r="B23" s="93"/>
      <c r="C23" s="99"/>
      <c r="D23" s="100"/>
      <c r="E23" s="101"/>
      <c r="F23" s="95"/>
      <c r="I23" s="30" t="s">
        <v>2</v>
      </c>
      <c r="J23" s="89"/>
      <c r="K23" s="89"/>
    </row>
    <row r="24" spans="1:11" ht="15" customHeight="1">
      <c r="B24" s="50" t="s">
        <v>72</v>
      </c>
      <c r="C24" s="61"/>
      <c r="D24" s="51">
        <v>43950</v>
      </c>
      <c r="E24" s="52"/>
      <c r="F24" s="63">
        <v>43952</v>
      </c>
      <c r="G24" s="32"/>
      <c r="I24" s="30" t="s">
        <v>3</v>
      </c>
      <c r="J24" s="103"/>
      <c r="K24" s="103"/>
    </row>
    <row r="25" spans="1:11" s="48" customFormat="1" ht="15" customHeight="1">
      <c r="B25" s="49" t="s">
        <v>73</v>
      </c>
      <c r="C25" s="76"/>
      <c r="D25" s="77">
        <v>43964</v>
      </c>
      <c r="E25" s="78"/>
      <c r="F25" s="79">
        <v>43966</v>
      </c>
      <c r="G25" s="32"/>
      <c r="I25" s="30" t="s">
        <v>4</v>
      </c>
      <c r="J25" s="89"/>
      <c r="K25" s="89"/>
    </row>
    <row r="26" spans="1:11" s="48" customFormat="1" ht="15" customHeight="1">
      <c r="B26" s="39" t="s">
        <v>92</v>
      </c>
      <c r="C26" s="62"/>
      <c r="D26" s="67">
        <v>43985</v>
      </c>
      <c r="E26" s="69"/>
      <c r="F26" s="68">
        <v>43987</v>
      </c>
      <c r="G26" s="32"/>
      <c r="I26" s="30"/>
      <c r="J26"/>
      <c r="K26"/>
    </row>
    <row r="27" spans="1:11" s="48" customFormat="1" ht="15" customHeight="1">
      <c r="B27" s="49" t="s">
        <v>93</v>
      </c>
      <c r="C27" s="53"/>
      <c r="D27" s="54">
        <v>44020</v>
      </c>
      <c r="E27" s="55"/>
      <c r="F27" s="64">
        <v>44022</v>
      </c>
      <c r="G27" s="32"/>
      <c r="I27" s="30"/>
      <c r="J27"/>
      <c r="K27"/>
    </row>
    <row r="28" spans="1:11" s="48" customFormat="1" ht="15" customHeight="1">
      <c r="B28" s="39" t="s">
        <v>94</v>
      </c>
      <c r="C28" s="62"/>
      <c r="E28" s="57"/>
      <c r="F28" s="70"/>
      <c r="G28" s="32"/>
      <c r="I28" s="30"/>
      <c r="J28"/>
      <c r="K28"/>
    </row>
    <row r="29" spans="1:11" s="48" customFormat="1" ht="15" customHeight="1">
      <c r="B29" s="49" t="s">
        <v>95</v>
      </c>
      <c r="C29" s="53"/>
      <c r="D29" s="54"/>
      <c r="E29" s="55"/>
      <c r="F29" s="64"/>
      <c r="G29" s="32"/>
      <c r="I29" s="30"/>
      <c r="J29"/>
      <c r="K29"/>
    </row>
    <row r="30" spans="1:11" s="48" customFormat="1" ht="15" customHeight="1">
      <c r="B30" s="39" t="s">
        <v>96</v>
      </c>
      <c r="C30" s="62"/>
      <c r="D30" s="56"/>
      <c r="E30" s="57"/>
      <c r="F30" s="65"/>
      <c r="G30" s="32"/>
      <c r="I30" s="30"/>
      <c r="J30"/>
      <c r="K30" t="s">
        <v>100</v>
      </c>
    </row>
    <row r="31" spans="1:11" ht="15" customHeight="1">
      <c r="B31" s="40" t="s">
        <v>97</v>
      </c>
      <c r="C31" s="58"/>
      <c r="D31" s="59"/>
      <c r="E31" s="60"/>
      <c r="F31" s="66"/>
      <c r="G31" s="32"/>
    </row>
    <row r="32" spans="1:11" ht="15" customHeight="1">
      <c r="B32" s="33"/>
      <c r="C32" s="26"/>
      <c r="D32" s="26"/>
      <c r="E32" s="31"/>
    </row>
    <row r="33" spans="1:11" s="35" customFormat="1" ht="15" customHeight="1">
      <c r="A33" s="82" t="str">
        <f>CONCATENATE("Instructions from the ", A1, ":")</f>
        <v>Instructions from the Tennesee Department of Commerce and Insurance:</v>
      </c>
      <c r="B33" s="82"/>
      <c r="C33" s="82"/>
      <c r="D33" s="82"/>
      <c r="E33" s="82"/>
      <c r="F33" s="82"/>
      <c r="G33" s="82"/>
      <c r="H33" s="82"/>
      <c r="I33" s="82"/>
      <c r="J33" s="82"/>
      <c r="K33" s="82"/>
    </row>
    <row r="34" spans="1:11" s="35" customFormat="1" ht="15" customHeight="1">
      <c r="A34" s="38" t="s">
        <v>69</v>
      </c>
      <c r="B34" s="85" t="s">
        <v>102</v>
      </c>
      <c r="C34" s="85"/>
      <c r="D34" s="85"/>
      <c r="E34" s="85"/>
      <c r="F34" s="85"/>
      <c r="G34" s="85"/>
      <c r="H34" s="85"/>
      <c r="I34" s="85"/>
      <c r="J34" s="85"/>
      <c r="K34" s="85"/>
    </row>
    <row r="35" spans="1:11" s="35" customFormat="1" ht="30" customHeight="1">
      <c r="A35" s="38" t="s">
        <v>69</v>
      </c>
      <c r="B35" s="90" t="s">
        <v>75</v>
      </c>
      <c r="C35" s="90"/>
      <c r="D35" s="90"/>
      <c r="E35" s="90"/>
      <c r="F35" s="90"/>
      <c r="G35" s="90"/>
      <c r="H35" s="90"/>
      <c r="I35" s="90"/>
      <c r="J35" s="90"/>
      <c r="K35" s="90"/>
    </row>
    <row r="36" spans="1:11" s="35" customFormat="1" ht="30" customHeight="1">
      <c r="A36" s="38" t="s">
        <v>69</v>
      </c>
      <c r="B36" s="90" t="s">
        <v>103</v>
      </c>
      <c r="C36" s="90"/>
      <c r="D36" s="90"/>
      <c r="E36" s="90"/>
      <c r="F36" s="90"/>
      <c r="G36" s="90"/>
      <c r="H36" s="90"/>
      <c r="I36" s="90"/>
      <c r="J36" s="90"/>
      <c r="K36" s="90"/>
    </row>
    <row r="37" spans="1:11" ht="15" customHeight="1">
      <c r="B37" s="30"/>
      <c r="C37" s="31"/>
      <c r="D37" s="31"/>
      <c r="E37" s="31"/>
      <c r="F37" s="29"/>
      <c r="G37" s="29"/>
      <c r="H37" s="29"/>
    </row>
    <row r="38" spans="1:11" ht="15" customHeight="1">
      <c r="A38" s="82" t="s">
        <v>5</v>
      </c>
      <c r="B38" s="82"/>
      <c r="C38" s="82"/>
      <c r="D38" s="82"/>
      <c r="E38" s="82"/>
      <c r="F38" s="82"/>
      <c r="G38" s="82"/>
      <c r="H38" s="82"/>
      <c r="I38" s="82"/>
      <c r="J38" s="82"/>
      <c r="K38" s="82"/>
    </row>
    <row r="39" spans="1:11" ht="15" customHeight="1">
      <c r="A39" s="38" t="s">
        <v>69</v>
      </c>
      <c r="B39" s="84" t="s">
        <v>77</v>
      </c>
      <c r="C39" s="84"/>
      <c r="D39" s="84"/>
      <c r="E39" s="84"/>
      <c r="F39" s="84"/>
      <c r="G39" s="84"/>
      <c r="H39" s="84"/>
      <c r="I39" s="84"/>
      <c r="J39" s="84"/>
      <c r="K39" s="84"/>
    </row>
    <row r="40" spans="1:11" ht="15" customHeight="1">
      <c r="A40" s="38" t="s">
        <v>69</v>
      </c>
      <c r="B40" s="84" t="s">
        <v>98</v>
      </c>
      <c r="C40" s="84"/>
      <c r="D40" s="84"/>
      <c r="E40" s="84"/>
      <c r="F40" s="84"/>
      <c r="G40" s="84"/>
      <c r="H40" s="84"/>
      <c r="I40" s="84"/>
      <c r="J40" s="84"/>
      <c r="K40" s="84"/>
    </row>
    <row r="41" spans="1:11" ht="15" customHeight="1">
      <c r="A41" s="38" t="s">
        <v>69</v>
      </c>
      <c r="B41" s="86" t="s">
        <v>66</v>
      </c>
      <c r="C41" s="86"/>
      <c r="D41" s="86"/>
      <c r="E41" s="86"/>
      <c r="F41" s="86"/>
      <c r="G41" s="86"/>
      <c r="H41" s="86"/>
      <c r="I41" s="86"/>
      <c r="J41" s="86"/>
      <c r="K41" s="86"/>
    </row>
    <row r="42" spans="1:11" ht="30" customHeight="1">
      <c r="A42" s="38" t="s">
        <v>69</v>
      </c>
      <c r="B42" s="86" t="s">
        <v>67</v>
      </c>
      <c r="C42" s="86"/>
      <c r="D42" s="86"/>
      <c r="E42" s="86"/>
      <c r="F42" s="86"/>
      <c r="G42" s="86"/>
      <c r="H42" s="86"/>
      <c r="I42" s="86"/>
      <c r="J42" s="86"/>
      <c r="K42" s="86"/>
    </row>
    <row r="43" spans="1:11" ht="45" customHeight="1">
      <c r="A43" s="38" t="s">
        <v>69</v>
      </c>
      <c r="B43" s="83" t="s">
        <v>90</v>
      </c>
      <c r="C43" s="83"/>
      <c r="D43" s="83"/>
      <c r="E43" s="83"/>
      <c r="F43" s="83"/>
      <c r="G43" s="83"/>
      <c r="H43" s="83"/>
      <c r="I43" s="83"/>
      <c r="J43" s="83"/>
      <c r="K43" s="83"/>
    </row>
    <row r="44" spans="1:11" ht="45" customHeight="1">
      <c r="A44" s="38" t="s">
        <v>69</v>
      </c>
      <c r="B44" s="83" t="s">
        <v>68</v>
      </c>
      <c r="C44" s="83"/>
      <c r="D44" s="83"/>
      <c r="E44" s="83"/>
      <c r="F44" s="83"/>
      <c r="G44" s="83"/>
      <c r="H44" s="83"/>
      <c r="I44" s="83"/>
      <c r="J44" s="83"/>
      <c r="K44" s="83"/>
    </row>
    <row r="45" spans="1:11" ht="30" customHeight="1">
      <c r="A45" s="38" t="s">
        <v>69</v>
      </c>
      <c r="B45" s="83" t="s">
        <v>76</v>
      </c>
      <c r="C45" s="83"/>
      <c r="D45" s="83"/>
      <c r="E45" s="83"/>
      <c r="F45" s="83"/>
      <c r="G45" s="83"/>
      <c r="H45" s="83"/>
      <c r="I45" s="83"/>
      <c r="J45" s="83"/>
      <c r="K45" s="83"/>
    </row>
    <row r="46" spans="1:11" ht="30" customHeight="1">
      <c r="A46" s="38" t="s">
        <v>69</v>
      </c>
      <c r="B46" s="112" t="s">
        <v>104</v>
      </c>
      <c r="C46" s="112"/>
      <c r="D46" s="112"/>
      <c r="E46" s="112"/>
      <c r="F46" s="112"/>
      <c r="G46" s="112"/>
      <c r="H46" s="112"/>
      <c r="I46" s="112"/>
      <c r="J46" s="112"/>
      <c r="K46" s="112"/>
    </row>
    <row r="47" spans="1:11" ht="15" customHeight="1">
      <c r="B47" s="30"/>
      <c r="C47" s="31"/>
      <c r="D47" s="31"/>
    </row>
    <row r="48" spans="1:11" ht="15" customHeight="1">
      <c r="A48" s="82" t="s">
        <v>6</v>
      </c>
      <c r="B48" s="82"/>
      <c r="C48" s="82"/>
      <c r="D48" s="82"/>
      <c r="E48" s="82"/>
      <c r="F48" s="82"/>
      <c r="G48" s="82"/>
      <c r="H48" s="82"/>
      <c r="I48" s="82"/>
      <c r="J48" s="82"/>
      <c r="K48" s="82"/>
    </row>
    <row r="49" spans="1:12" ht="30" customHeight="1">
      <c r="A49" s="38" t="s">
        <v>69</v>
      </c>
      <c r="B49" s="88" t="s">
        <v>87</v>
      </c>
      <c r="C49" s="88"/>
      <c r="D49" s="88"/>
      <c r="E49" s="88"/>
      <c r="F49" s="88"/>
      <c r="G49" s="88"/>
      <c r="H49" s="88"/>
      <c r="I49" s="88"/>
      <c r="J49" s="88"/>
      <c r="K49" s="88"/>
    </row>
    <row r="50" spans="1:12" ht="15" customHeight="1">
      <c r="A50" s="38" t="s">
        <v>69</v>
      </c>
      <c r="B50" s="88" t="s">
        <v>86</v>
      </c>
      <c r="C50" s="88"/>
      <c r="D50" s="88"/>
      <c r="E50" s="88"/>
      <c r="F50" s="88"/>
      <c r="G50" s="88"/>
      <c r="H50" s="88"/>
      <c r="I50" s="88"/>
      <c r="J50" s="88"/>
      <c r="K50" s="88"/>
    </row>
    <row r="51" spans="1:12" ht="15" customHeight="1">
      <c r="A51" s="38" t="s">
        <v>69</v>
      </c>
      <c r="B51" s="88" t="s">
        <v>88</v>
      </c>
      <c r="C51" s="88"/>
      <c r="D51" s="88"/>
      <c r="E51" s="88"/>
      <c r="F51" s="88"/>
      <c r="G51" s="88"/>
      <c r="H51" s="88"/>
      <c r="I51" s="88"/>
      <c r="J51" s="88"/>
      <c r="K51" s="88"/>
    </row>
    <row r="52" spans="1:12" ht="60" customHeight="1">
      <c r="A52" s="38" t="s">
        <v>69</v>
      </c>
      <c r="B52" s="88" t="s">
        <v>61</v>
      </c>
      <c r="C52" s="88"/>
      <c r="D52" s="88"/>
      <c r="E52" s="88"/>
      <c r="F52" s="88"/>
      <c r="G52" s="88"/>
      <c r="H52" s="88"/>
      <c r="I52" s="88"/>
      <c r="J52" s="88"/>
      <c r="K52" s="88"/>
    </row>
    <row r="53" spans="1:12" ht="30" customHeight="1">
      <c r="A53" s="38" t="s">
        <v>69</v>
      </c>
      <c r="B53" s="88" t="s">
        <v>62</v>
      </c>
      <c r="C53" s="88"/>
      <c r="D53" s="88"/>
      <c r="E53" s="88"/>
      <c r="F53" s="88"/>
      <c r="G53" s="88"/>
      <c r="H53" s="88"/>
      <c r="I53" s="88"/>
      <c r="J53" s="88"/>
      <c r="K53" s="88"/>
    </row>
    <row r="54" spans="1:12" ht="30" customHeight="1">
      <c r="A54" s="38" t="s">
        <v>69</v>
      </c>
      <c r="B54" s="83" t="s">
        <v>63</v>
      </c>
      <c r="C54" s="83"/>
      <c r="D54" s="83"/>
      <c r="E54" s="83"/>
      <c r="F54" s="83"/>
      <c r="G54" s="83"/>
      <c r="H54" s="83"/>
      <c r="I54" s="83"/>
      <c r="J54" s="83"/>
      <c r="K54" s="83"/>
    </row>
    <row r="55" spans="1:12" ht="15" customHeight="1">
      <c r="A55" s="38" t="s">
        <v>69</v>
      </c>
      <c r="B55" s="87" t="s">
        <v>64</v>
      </c>
      <c r="C55" s="87"/>
      <c r="D55" s="87"/>
      <c r="E55" s="87"/>
      <c r="F55" s="87"/>
      <c r="G55" s="87"/>
      <c r="H55" s="87"/>
      <c r="I55" s="87"/>
      <c r="J55" s="87"/>
      <c r="K55" s="87"/>
    </row>
    <row r="56" spans="1:12" ht="15" customHeight="1">
      <c r="A56" s="38" t="s">
        <v>69</v>
      </c>
      <c r="B56" s="88" t="s">
        <v>65</v>
      </c>
      <c r="C56" s="88"/>
      <c r="D56" s="88"/>
      <c r="E56" s="88"/>
      <c r="F56" s="88"/>
      <c r="G56" s="88"/>
      <c r="H56" s="88"/>
      <c r="I56" s="88"/>
      <c r="J56" s="88"/>
      <c r="K56" s="88"/>
    </row>
    <row r="57" spans="1:12" ht="15" customHeight="1">
      <c r="B57" s="27"/>
      <c r="C57" s="27"/>
      <c r="D57" s="27"/>
      <c r="E57" s="27"/>
      <c r="F57" s="27"/>
      <c r="G57" s="27"/>
      <c r="H57" s="27"/>
      <c r="I57" s="27"/>
      <c r="J57" s="27"/>
      <c r="K57" s="27"/>
      <c r="L57" s="34"/>
    </row>
    <row r="58" spans="1:12" ht="15" customHeight="1">
      <c r="A58" s="81" t="s">
        <v>85</v>
      </c>
      <c r="B58" s="81"/>
    </row>
    <row r="59" spans="1:12" ht="60" customHeight="1">
      <c r="B59" s="109"/>
      <c r="C59" s="110"/>
      <c r="D59" s="110"/>
      <c r="E59" s="110"/>
      <c r="F59" s="110"/>
      <c r="G59" s="110"/>
      <c r="H59" s="110"/>
      <c r="I59" s="110"/>
      <c r="J59" s="110"/>
      <c r="K59" s="111"/>
    </row>
    <row r="60" spans="1:12" ht="15" customHeight="1">
      <c r="B60" s="36"/>
      <c r="C60" s="36"/>
      <c r="D60" s="36"/>
      <c r="E60" s="37"/>
      <c r="F60" s="37"/>
      <c r="G60" s="37"/>
      <c r="H60" s="37"/>
      <c r="I60" s="37"/>
    </row>
    <row r="62" spans="1:12">
      <c r="A62" s="108" t="s">
        <v>89</v>
      </c>
      <c r="B62" s="108"/>
      <c r="C62" s="108"/>
      <c r="D62" s="108"/>
      <c r="E62" s="108"/>
      <c r="F62" s="108"/>
      <c r="G62" s="108"/>
      <c r="H62" s="108"/>
      <c r="I62" s="108"/>
      <c r="J62" s="108"/>
      <c r="K62" s="108"/>
    </row>
    <row r="63" spans="1:12" ht="15" customHeight="1">
      <c r="A63" s="43"/>
      <c r="B63" s="43"/>
      <c r="C63" s="43"/>
      <c r="D63" s="43"/>
      <c r="E63" s="43"/>
      <c r="F63" s="43"/>
      <c r="G63" s="43"/>
      <c r="H63" s="43"/>
      <c r="I63" s="43"/>
      <c r="J63" s="43"/>
      <c r="K63" s="43"/>
    </row>
    <row r="64" spans="1:12" ht="15" customHeight="1">
      <c r="A64" s="43"/>
      <c r="B64" s="43"/>
      <c r="C64" s="43"/>
      <c r="D64" s="43"/>
      <c r="E64" s="43"/>
      <c r="F64" s="43"/>
      <c r="G64" s="43"/>
      <c r="H64" s="43"/>
      <c r="I64" s="43"/>
      <c r="J64" s="43"/>
      <c r="K64" s="43"/>
    </row>
    <row r="65" spans="1:11" ht="15" customHeight="1">
      <c r="A65" s="43"/>
      <c r="B65" s="43"/>
      <c r="C65" s="43"/>
      <c r="D65" s="43"/>
      <c r="E65" s="43"/>
      <c r="F65" s="43"/>
      <c r="G65" s="43"/>
      <c r="H65" s="43"/>
      <c r="I65" s="43"/>
      <c r="J65" s="43"/>
      <c r="K65" s="43"/>
    </row>
    <row r="66" spans="1:11" ht="15" customHeight="1">
      <c r="A66" s="43"/>
      <c r="B66" s="43"/>
      <c r="C66" s="43"/>
      <c r="D66" s="43"/>
      <c r="E66" s="43"/>
      <c r="F66" s="43"/>
      <c r="G66" s="43"/>
      <c r="H66" s="43"/>
      <c r="I66" s="43"/>
      <c r="J66" s="43"/>
      <c r="K66" s="43"/>
    </row>
    <row r="67" spans="1:11" ht="15" customHeight="1">
      <c r="A67" s="43"/>
      <c r="B67" s="43"/>
      <c r="C67" s="43"/>
      <c r="D67" s="43"/>
      <c r="E67" s="43"/>
      <c r="F67" s="43"/>
      <c r="G67" s="43"/>
      <c r="H67" s="43"/>
      <c r="I67" s="43"/>
      <c r="J67" s="43"/>
      <c r="K67" s="43"/>
    </row>
  </sheetData>
  <sheetProtection algorithmName="SHA-512" hashValue="HTo5CoZPCqKb1I0ig8VvWb3RjXPlELTTeH4vEf59KR/jxmnTjqHhvaSu9jwFSE8eqTxUYcXEmb5+MLsTimN2qw==" saltValue="o1uZY8R0V8cDbHtoCQEHCA==" spinCount="100000" sheet="1" formatCells="0" insertRows="0" selectLockedCells="1"/>
  <protectedRanges>
    <protectedRange sqref="B59" name="Industry Comments"/>
    <protectedRange sqref="B34:K36" name="Instructions From State"/>
    <protectedRange sqref="C6" name="NAIC Group Number"/>
    <protectedRange sqref="F6:H6" name="Group Name"/>
    <protectedRange sqref="B9:B17" name="NAIC Company Number"/>
    <protectedRange sqref="E9:G17" name="NAIC Company Names"/>
    <protectedRange sqref="J22:J30" name="Contact Person Information"/>
  </protectedRanges>
  <dataConsolidate/>
  <mergeCells count="49">
    <mergeCell ref="A62:K62"/>
    <mergeCell ref="F6:I6"/>
    <mergeCell ref="E9:J9"/>
    <mergeCell ref="E10:J10"/>
    <mergeCell ref="E11:J11"/>
    <mergeCell ref="E12:J12"/>
    <mergeCell ref="E13:J13"/>
    <mergeCell ref="B56:K56"/>
    <mergeCell ref="B59:K59"/>
    <mergeCell ref="B54:K54"/>
    <mergeCell ref="B35:K35"/>
    <mergeCell ref="B49:K49"/>
    <mergeCell ref="B46:K46"/>
    <mergeCell ref="B41:K41"/>
    <mergeCell ref="B53:K53"/>
    <mergeCell ref="B40:K40"/>
    <mergeCell ref="A1:K1"/>
    <mergeCell ref="A2:K2"/>
    <mergeCell ref="B3:H3"/>
    <mergeCell ref="A6:B6"/>
    <mergeCell ref="A8:B8"/>
    <mergeCell ref="D4:E4"/>
    <mergeCell ref="E14:J14"/>
    <mergeCell ref="E15:J15"/>
    <mergeCell ref="E16:J16"/>
    <mergeCell ref="E17:J17"/>
    <mergeCell ref="B36:K36"/>
    <mergeCell ref="A21:F21"/>
    <mergeCell ref="B22:B23"/>
    <mergeCell ref="F22:F23"/>
    <mergeCell ref="C22:E23"/>
    <mergeCell ref="J22:K22"/>
    <mergeCell ref="J23:K23"/>
    <mergeCell ref="J24:K24"/>
    <mergeCell ref="J25:K25"/>
    <mergeCell ref="A58:B58"/>
    <mergeCell ref="A38:K38"/>
    <mergeCell ref="A33:K33"/>
    <mergeCell ref="B45:K45"/>
    <mergeCell ref="B39:K39"/>
    <mergeCell ref="B34:K34"/>
    <mergeCell ref="B42:K42"/>
    <mergeCell ref="B43:K43"/>
    <mergeCell ref="B44:K44"/>
    <mergeCell ref="B55:K55"/>
    <mergeCell ref="B50:K50"/>
    <mergeCell ref="B51:K51"/>
    <mergeCell ref="B52:K52"/>
    <mergeCell ref="A48:K48"/>
  </mergeCells>
  <phoneticPr fontId="0" type="noConversion"/>
  <conditionalFormatting sqref="C6 F6 B9 E9 J22:J25">
    <cfRule type="containsBlanks" dxfId="0" priority="1">
      <formula>LEN(TRIM(B6))=0</formula>
    </cfRule>
  </conditionalFormatting>
  <dataValidations xWindow="172" yWindow="253" count="5">
    <dataValidation type="whole" allowBlank="1" showInputMessage="1" showErrorMessage="1" promptTitle="NAIC Group Code" prompt="Enter the one to four digit number assigned to this insurance group by the NAIC." sqref="C6" xr:uid="{00000000-0002-0000-0000-000000000000}">
      <formula1>0</formula1>
      <formula2>9999</formula2>
    </dataValidation>
    <dataValidation type="whole" allowBlank="1" showInputMessage="1" showErrorMessage="1" promptTitle="NAIC Company Code" prompt="Enter the five digit number assigned to this insurance company by the NAIC.  " sqref="B9:B17" xr:uid="{00000000-0002-0000-0000-000001000000}">
      <formula1>10000</formula1>
      <formula2>99999</formula2>
    </dataValidation>
    <dataValidation allowBlank="1" showInputMessage="1" showErrorMessage="1" promptTitle="Group Name" prompt="Enter the name of the insurance group.  " sqref="F6" xr:uid="{00000000-0002-0000-0000-000002000000}"/>
    <dataValidation allowBlank="1" showInputMessage="1" showErrorMessage="1" promptTitle="Company Name" prompt="Enter the name of each insurance company included in this submission (one per row).  Insert more rows for additional companies as needed." sqref="E9:E17" xr:uid="{00000000-0002-0000-0000-000003000000}"/>
    <dataValidation type="list" allowBlank="1" showInputMessage="1" showErrorMessage="1" sqref="D4:E4" xr:uid="{00000000-0002-0000-0000-000004000000}">
      <formula1>HDates</formula1>
    </dataValidation>
  </dataValidations>
  <pageMargins left="0.25" right="0.25" top="0.75" bottom="0.75" header="0.3" footer="0.3"/>
  <pageSetup scale="7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4"/>
  <sheetViews>
    <sheetView zoomScaleNormal="100" workbookViewId="0">
      <selection activeCell="F7" sqref="F7"/>
    </sheetView>
  </sheetViews>
  <sheetFormatPr defaultRowHeight="12.75"/>
  <cols>
    <col min="2" max="2" width="25.140625" bestFit="1" customWidth="1"/>
    <col min="3" max="3" width="16.7109375" bestFit="1" customWidth="1"/>
    <col min="4" max="4" width="15.85546875" bestFit="1" customWidth="1"/>
    <col min="5" max="5" width="15.140625" bestFit="1" customWidth="1"/>
    <col min="6" max="6" width="18" bestFit="1" customWidth="1"/>
    <col min="7" max="7" width="15.5703125" bestFit="1" customWidth="1"/>
    <col min="8" max="8" width="11.5703125" customWidth="1"/>
    <col min="9" max="9" width="64" customWidth="1"/>
  </cols>
  <sheetData>
    <row r="1" spans="1:15" ht="40.5" customHeight="1" thickBot="1">
      <c r="A1" s="117" t="s">
        <v>59</v>
      </c>
      <c r="B1" s="118"/>
      <c r="C1" s="118"/>
      <c r="D1" s="118"/>
      <c r="E1" s="118"/>
      <c r="F1" s="118"/>
      <c r="G1" s="118"/>
      <c r="H1" s="119"/>
    </row>
    <row r="2" spans="1:15" ht="50.25" customHeight="1">
      <c r="B2" s="113" t="str">
        <f>CONCATENATE(Instructions!A1," April 2020 Tornadoes Data Call Summary")</f>
        <v>Tennesee Department of Commerce and Insurance April 2020 Tornadoes Data Call Summary</v>
      </c>
      <c r="C2" s="113"/>
      <c r="D2" s="113"/>
      <c r="E2" s="113"/>
      <c r="F2" s="113"/>
      <c r="G2" s="113"/>
    </row>
    <row r="3" spans="1:15" ht="18">
      <c r="B3" s="114" t="str">
        <f>"Group:  "&amp;GroupName</f>
        <v xml:space="preserve">Group:  </v>
      </c>
      <c r="C3" s="114"/>
      <c r="D3" s="114"/>
      <c r="E3" s="114"/>
      <c r="F3" s="114"/>
      <c r="G3" s="114"/>
      <c r="H3" s="13"/>
    </row>
    <row r="4" spans="1:15" ht="18">
      <c r="B4" s="115" t="s">
        <v>58</v>
      </c>
      <c r="C4" s="115"/>
      <c r="D4" s="115"/>
      <c r="E4" s="116">
        <f>Instructions!D4</f>
        <v>0</v>
      </c>
      <c r="F4" s="116"/>
      <c r="G4" s="116"/>
      <c r="H4" s="116"/>
    </row>
    <row r="6" spans="1:15">
      <c r="O6" s="12">
        <f>IF(A3=0,0,A2/A3)</f>
        <v>0</v>
      </c>
    </row>
    <row r="7" spans="1:15" ht="43.5" customHeight="1">
      <c r="B7" s="3"/>
      <c r="C7" s="1" t="s">
        <v>10</v>
      </c>
      <c r="D7" s="1" t="s">
        <v>8</v>
      </c>
      <c r="E7" s="1" t="s">
        <v>9</v>
      </c>
      <c r="F7" s="1" t="s">
        <v>7</v>
      </c>
      <c r="G7" s="1" t="s">
        <v>12</v>
      </c>
      <c r="H7" s="1" t="s">
        <v>21</v>
      </c>
    </row>
    <row r="8" spans="1:15" ht="15">
      <c r="B8" s="4" t="s">
        <v>20</v>
      </c>
      <c r="C8" s="5">
        <f>'Data by Zip Code'!C2</f>
        <v>0</v>
      </c>
      <c r="D8" s="5">
        <f>'Data by Zip Code'!D2</f>
        <v>0</v>
      </c>
      <c r="E8" s="5">
        <f>'Data by Zip Code'!E2</f>
        <v>0</v>
      </c>
      <c r="F8" s="17">
        <f>'Data by Zip Code'!F2</f>
        <v>0</v>
      </c>
      <c r="G8" s="17">
        <f>'Data by Zip Code'!G2</f>
        <v>0</v>
      </c>
      <c r="H8" s="6">
        <f>IF(C8=0, 0, (D8+E8)/C8)</f>
        <v>0</v>
      </c>
    </row>
    <row r="9" spans="1:15" ht="15">
      <c r="B9" s="4" t="s">
        <v>13</v>
      </c>
      <c r="C9" s="5">
        <f>'Data by Zip Code'!H2</f>
        <v>0</v>
      </c>
      <c r="D9" s="5">
        <f>'Data by Zip Code'!I2</f>
        <v>0</v>
      </c>
      <c r="E9" s="5">
        <f>'Data by Zip Code'!J2</f>
        <v>0</v>
      </c>
      <c r="F9" s="17">
        <f>'Data by Zip Code'!K2</f>
        <v>0</v>
      </c>
      <c r="G9" s="17">
        <f>'Data by Zip Code'!L2</f>
        <v>0</v>
      </c>
      <c r="H9" s="6">
        <f t="shared" ref="H9:H15" si="0">IF(C9=0, 0, (D9+E9)/C9)</f>
        <v>0</v>
      </c>
    </row>
    <row r="10" spans="1:15" ht="15">
      <c r="B10" s="4" t="s">
        <v>14</v>
      </c>
      <c r="C10" s="5">
        <f>'Data by Zip Code'!M2</f>
        <v>0</v>
      </c>
      <c r="D10" s="5">
        <f>'Data by Zip Code'!N2</f>
        <v>0</v>
      </c>
      <c r="E10" s="5">
        <f>'Data by Zip Code'!O2</f>
        <v>0</v>
      </c>
      <c r="F10" s="17">
        <f>'Data by Zip Code'!P2</f>
        <v>0</v>
      </c>
      <c r="G10" s="17">
        <f>'Data by Zip Code'!Q2</f>
        <v>0</v>
      </c>
      <c r="H10" s="6">
        <f t="shared" si="0"/>
        <v>0</v>
      </c>
    </row>
    <row r="11" spans="1:15" ht="15">
      <c r="B11" s="4" t="s">
        <v>15</v>
      </c>
      <c r="C11" s="5">
        <f>'Data by Zip Code'!R2</f>
        <v>0</v>
      </c>
      <c r="D11" s="5">
        <f>'Data by Zip Code'!S2</f>
        <v>0</v>
      </c>
      <c r="E11" s="5">
        <f>'Data by Zip Code'!T2</f>
        <v>0</v>
      </c>
      <c r="F11" s="17">
        <f>'Data by Zip Code'!U2</f>
        <v>0</v>
      </c>
      <c r="G11" s="17">
        <f>'Data by Zip Code'!V2</f>
        <v>0</v>
      </c>
      <c r="H11" s="6">
        <f t="shared" si="0"/>
        <v>0</v>
      </c>
    </row>
    <row r="12" spans="1:15" ht="15">
      <c r="B12" s="4" t="s">
        <v>16</v>
      </c>
      <c r="C12" s="5">
        <f>'Data by Zip Code'!W2</f>
        <v>0</v>
      </c>
      <c r="D12" s="5">
        <f>'Data by Zip Code'!X2</f>
        <v>0</v>
      </c>
      <c r="E12" s="5">
        <f>'Data by Zip Code'!Y2</f>
        <v>0</v>
      </c>
      <c r="F12" s="17">
        <f>'Data by Zip Code'!Z2</f>
        <v>0</v>
      </c>
      <c r="G12" s="17">
        <f>'Data by Zip Code'!AA2</f>
        <v>0</v>
      </c>
      <c r="H12" s="6">
        <f t="shared" si="0"/>
        <v>0</v>
      </c>
    </row>
    <row r="13" spans="1:15" ht="15">
      <c r="B13" s="4" t="s">
        <v>17</v>
      </c>
      <c r="C13" s="5">
        <f>'Data by Zip Code'!AB2</f>
        <v>0</v>
      </c>
      <c r="D13" s="5">
        <f>'Data by Zip Code'!AC2</f>
        <v>0</v>
      </c>
      <c r="E13" s="5">
        <f>'Data by Zip Code'!AD2</f>
        <v>0</v>
      </c>
      <c r="F13" s="17">
        <f>'Data by Zip Code'!AE2</f>
        <v>0</v>
      </c>
      <c r="G13" s="17">
        <f>'Data by Zip Code'!AF2</f>
        <v>0</v>
      </c>
      <c r="H13" s="6">
        <f t="shared" si="0"/>
        <v>0</v>
      </c>
    </row>
    <row r="14" spans="1:15" ht="15">
      <c r="B14" s="4" t="s">
        <v>18</v>
      </c>
      <c r="C14" s="5">
        <f>'Data by Zip Code'!AG2</f>
        <v>0</v>
      </c>
      <c r="D14" s="5">
        <f>'Data by Zip Code'!AH2</f>
        <v>0</v>
      </c>
      <c r="E14" s="5">
        <f>'Data by Zip Code'!AI2</f>
        <v>0</v>
      </c>
      <c r="F14" s="17">
        <f>'Data by Zip Code'!AJ2</f>
        <v>0</v>
      </c>
      <c r="G14" s="17">
        <f>'Data by Zip Code'!AK2</f>
        <v>0</v>
      </c>
      <c r="H14" s="6">
        <f t="shared" si="0"/>
        <v>0</v>
      </c>
    </row>
    <row r="15" spans="1:15" ht="15.75">
      <c r="B15" s="7" t="s">
        <v>19</v>
      </c>
      <c r="C15" s="19">
        <f>SUM(C8:C14)</f>
        <v>0</v>
      </c>
      <c r="D15" s="19">
        <f>SUM(D8:D14)</f>
        <v>0</v>
      </c>
      <c r="E15" s="19">
        <f>SUM(E8:E14)</f>
        <v>0</v>
      </c>
      <c r="F15" s="18">
        <f>SUM(F8:F14)</f>
        <v>0</v>
      </c>
      <c r="G15" s="18">
        <f>SUM(G8:G14)</f>
        <v>0</v>
      </c>
      <c r="H15" s="6">
        <f t="shared" si="0"/>
        <v>0</v>
      </c>
    </row>
    <row r="18" spans="2:2" ht="15">
      <c r="B18" s="14"/>
    </row>
    <row r="21" spans="2:2">
      <c r="B21" s="8"/>
    </row>
    <row r="38" spans="1:1" ht="37.5" customHeight="1"/>
    <row r="39" spans="1:1" ht="21" customHeight="1"/>
    <row r="40" spans="1:1" ht="21" customHeight="1"/>
    <row r="41" spans="1:1" ht="71.25" customHeight="1"/>
    <row r="42" spans="1:1" ht="39" customHeight="1"/>
    <row r="44" spans="1:1" ht="15.75">
      <c r="A44" s="2" t="s">
        <v>22</v>
      </c>
    </row>
  </sheetData>
  <sheetProtection algorithmName="SHA-512" hashValue="vvfOzWm+MFFenKr0m9MDR2SsquKW7J9ZqFlmc+6rnk7UYy1VZvWLgeqO0c2tmhoAA4k1yFEXw2KzQ+43s1YHzg==" saltValue="oTMuD98Gd5r5FwYoqFLHLg==" spinCount="100000" sheet="1" insertRows="0" selectLockedCells="1"/>
  <mergeCells count="5">
    <mergeCell ref="B2:G2"/>
    <mergeCell ref="B3:G3"/>
    <mergeCell ref="B4:D4"/>
    <mergeCell ref="E4:H4"/>
    <mergeCell ref="A1:H1"/>
  </mergeCells>
  <phoneticPr fontId="11" type="noConversion"/>
  <pageMargins left="0.75" right="0.75" top="1" bottom="1" header="0.5" footer="0.5"/>
  <pageSetup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105"/>
  <sheetViews>
    <sheetView tabSelected="1" zoomScale="75" zoomScaleNormal="75" workbookViewId="0">
      <selection activeCell="D9" sqref="D9"/>
    </sheetView>
  </sheetViews>
  <sheetFormatPr defaultColWidth="9.140625" defaultRowHeight="12.75"/>
  <cols>
    <col min="1" max="1" width="21.28515625" style="22" customWidth="1"/>
    <col min="2" max="2" width="33.28515625" style="25" customWidth="1"/>
    <col min="3" max="3" width="16.7109375" style="22" bestFit="1" customWidth="1"/>
    <col min="4" max="4" width="15.85546875" style="22" bestFit="1" customWidth="1"/>
    <col min="5" max="5" width="15.140625" style="22" bestFit="1" customWidth="1"/>
    <col min="6" max="6" width="18" style="22" bestFit="1" customWidth="1"/>
    <col min="7" max="8" width="15.5703125" style="22" bestFit="1" customWidth="1"/>
    <col min="9" max="9" width="14" style="22" bestFit="1" customWidth="1"/>
    <col min="10" max="10" width="18" style="22" bestFit="1" customWidth="1"/>
    <col min="11" max="11" width="13.7109375" style="22" bestFit="1" customWidth="1"/>
    <col min="12" max="12" width="14.7109375" style="22" bestFit="1" customWidth="1"/>
    <col min="13" max="13" width="13.140625" style="22" bestFit="1" customWidth="1"/>
    <col min="14" max="14" width="16.85546875" style="22" bestFit="1" customWidth="1"/>
    <col min="15" max="15" width="16.28515625" style="22" bestFit="1" customWidth="1"/>
    <col min="16" max="16" width="15.5703125" style="22" bestFit="1" customWidth="1"/>
    <col min="17" max="17" width="14" style="22" bestFit="1" customWidth="1"/>
    <col min="18" max="18" width="16.140625" style="22" bestFit="1" customWidth="1"/>
    <col min="19" max="19" width="13.28515625" style="22" customWidth="1"/>
    <col min="20" max="20" width="15.5703125" style="22" customWidth="1"/>
    <col min="21" max="21" width="14" style="22" bestFit="1" customWidth="1"/>
    <col min="22" max="22" width="15" style="22" bestFit="1" customWidth="1"/>
    <col min="23" max="23" width="13.7109375" style="22" customWidth="1"/>
    <col min="24" max="24" width="13.42578125" style="22" bestFit="1" customWidth="1"/>
    <col min="25" max="25" width="13.28515625" style="22" customWidth="1"/>
    <col min="26" max="26" width="13.5703125" style="22" customWidth="1"/>
    <col min="27" max="27" width="15.140625" style="22" bestFit="1" customWidth="1"/>
    <col min="28" max="28" width="11.140625" style="22" customWidth="1"/>
    <col min="29" max="30" width="10.5703125" style="22" customWidth="1"/>
    <col min="31" max="31" width="9.140625" style="22"/>
    <col min="32" max="32" width="9.85546875" style="22" customWidth="1"/>
    <col min="33" max="33" width="11.140625" style="22" customWidth="1"/>
    <col min="34" max="35" width="10.28515625" style="22" bestFit="1" customWidth="1"/>
    <col min="36" max="36" width="9.140625" style="22"/>
    <col min="37" max="37" width="10.140625" style="22" customWidth="1"/>
    <col min="38" max="16384" width="9.140625" style="22"/>
  </cols>
  <sheetData>
    <row r="1" spans="1:37" ht="171" customHeight="1">
      <c r="A1" s="21" t="s">
        <v>60</v>
      </c>
      <c r="B1" s="21" t="s">
        <v>0</v>
      </c>
      <c r="C1" s="21" t="s">
        <v>23</v>
      </c>
      <c r="D1" s="21" t="s">
        <v>24</v>
      </c>
      <c r="E1" s="21" t="s">
        <v>25</v>
      </c>
      <c r="F1" s="21" t="s">
        <v>26</v>
      </c>
      <c r="G1" s="21" t="s">
        <v>27</v>
      </c>
      <c r="H1" s="21" t="s">
        <v>28</v>
      </c>
      <c r="I1" s="21" t="s">
        <v>29</v>
      </c>
      <c r="J1" s="21" t="s">
        <v>30</v>
      </c>
      <c r="K1" s="21" t="s">
        <v>31</v>
      </c>
      <c r="L1" s="21" t="s">
        <v>32</v>
      </c>
      <c r="M1" s="21" t="s">
        <v>57</v>
      </c>
      <c r="N1" s="21" t="s">
        <v>33</v>
      </c>
      <c r="O1" s="21" t="s">
        <v>34</v>
      </c>
      <c r="P1" s="21" t="s">
        <v>35</v>
      </c>
      <c r="Q1" s="21" t="s">
        <v>36</v>
      </c>
      <c r="R1" s="21" t="s">
        <v>37</v>
      </c>
      <c r="S1" s="21" t="s">
        <v>38</v>
      </c>
      <c r="T1" s="21" t="s">
        <v>39</v>
      </c>
      <c r="U1" s="21" t="s">
        <v>40</v>
      </c>
      <c r="V1" s="21" t="s">
        <v>41</v>
      </c>
      <c r="W1" s="21" t="s">
        <v>42</v>
      </c>
      <c r="X1" s="21" t="s">
        <v>43</v>
      </c>
      <c r="Y1" s="21" t="s">
        <v>44</v>
      </c>
      <c r="Z1" s="21" t="s">
        <v>45</v>
      </c>
      <c r="AA1" s="21" t="s">
        <v>46</v>
      </c>
      <c r="AB1" s="21" t="s">
        <v>47</v>
      </c>
      <c r="AC1" s="21" t="s">
        <v>48</v>
      </c>
      <c r="AD1" s="21" t="s">
        <v>49</v>
      </c>
      <c r="AE1" s="21" t="s">
        <v>50</v>
      </c>
      <c r="AF1" s="21" t="s">
        <v>51</v>
      </c>
      <c r="AG1" s="21" t="s">
        <v>52</v>
      </c>
      <c r="AH1" s="21" t="s">
        <v>53</v>
      </c>
      <c r="AI1" s="21" t="s">
        <v>54</v>
      </c>
      <c r="AJ1" s="21" t="s">
        <v>55</v>
      </c>
      <c r="AK1" s="21" t="s">
        <v>56</v>
      </c>
    </row>
    <row r="2" spans="1:37">
      <c r="A2" s="23" t="s">
        <v>11</v>
      </c>
      <c r="B2" s="23" t="s">
        <v>11</v>
      </c>
      <c r="C2" s="24">
        <f t="shared" ref="C2:AK2" si="0">SUM(C3:C5011)</f>
        <v>0</v>
      </c>
      <c r="D2" s="24">
        <f t="shared" si="0"/>
        <v>0</v>
      </c>
      <c r="E2" s="24">
        <f t="shared" si="0"/>
        <v>0</v>
      </c>
      <c r="F2" s="24">
        <f t="shared" si="0"/>
        <v>0</v>
      </c>
      <c r="G2" s="24">
        <f t="shared" si="0"/>
        <v>0</v>
      </c>
      <c r="H2" s="24">
        <f t="shared" si="0"/>
        <v>0</v>
      </c>
      <c r="I2" s="24">
        <f t="shared" si="0"/>
        <v>0</v>
      </c>
      <c r="J2" s="24">
        <f t="shared" si="0"/>
        <v>0</v>
      </c>
      <c r="K2" s="24">
        <f t="shared" si="0"/>
        <v>0</v>
      </c>
      <c r="L2" s="24">
        <f t="shared" si="0"/>
        <v>0</v>
      </c>
      <c r="M2" s="24">
        <f t="shared" si="0"/>
        <v>0</v>
      </c>
      <c r="N2" s="24">
        <f t="shared" si="0"/>
        <v>0</v>
      </c>
      <c r="O2" s="24">
        <f t="shared" si="0"/>
        <v>0</v>
      </c>
      <c r="P2" s="24">
        <f t="shared" si="0"/>
        <v>0</v>
      </c>
      <c r="Q2" s="24">
        <f t="shared" si="0"/>
        <v>0</v>
      </c>
      <c r="R2" s="24">
        <f t="shared" si="0"/>
        <v>0</v>
      </c>
      <c r="S2" s="24">
        <f t="shared" si="0"/>
        <v>0</v>
      </c>
      <c r="T2" s="24">
        <f t="shared" si="0"/>
        <v>0</v>
      </c>
      <c r="U2" s="24">
        <f t="shared" si="0"/>
        <v>0</v>
      </c>
      <c r="V2" s="24">
        <f t="shared" si="0"/>
        <v>0</v>
      </c>
      <c r="W2" s="24">
        <f t="shared" si="0"/>
        <v>0</v>
      </c>
      <c r="X2" s="24">
        <f t="shared" si="0"/>
        <v>0</v>
      </c>
      <c r="Y2" s="24">
        <f t="shared" si="0"/>
        <v>0</v>
      </c>
      <c r="Z2" s="24">
        <f t="shared" si="0"/>
        <v>0</v>
      </c>
      <c r="AA2" s="24">
        <f t="shared" si="0"/>
        <v>0</v>
      </c>
      <c r="AB2" s="24">
        <f t="shared" si="0"/>
        <v>0</v>
      </c>
      <c r="AC2" s="24">
        <f t="shared" si="0"/>
        <v>0</v>
      </c>
      <c r="AD2" s="24">
        <f t="shared" si="0"/>
        <v>0</v>
      </c>
      <c r="AE2" s="24">
        <f t="shared" si="0"/>
        <v>0</v>
      </c>
      <c r="AF2" s="24">
        <f t="shared" si="0"/>
        <v>0</v>
      </c>
      <c r="AG2" s="24">
        <f t="shared" si="0"/>
        <v>0</v>
      </c>
      <c r="AH2" s="24">
        <f t="shared" si="0"/>
        <v>0</v>
      </c>
      <c r="AI2" s="24">
        <f t="shared" si="0"/>
        <v>0</v>
      </c>
      <c r="AJ2" s="24">
        <f t="shared" si="0"/>
        <v>0</v>
      </c>
      <c r="AK2" s="24">
        <f t="shared" si="0"/>
        <v>0</v>
      </c>
    </row>
    <row r="3" spans="1:37">
      <c r="A3" s="22">
        <v>37302</v>
      </c>
      <c r="B3" s="47"/>
      <c r="C3" s="16"/>
      <c r="D3" s="16"/>
      <c r="E3" s="16"/>
      <c r="F3" s="16"/>
      <c r="G3" s="16"/>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row>
    <row r="4" spans="1:37">
      <c r="A4" s="22">
        <v>37304</v>
      </c>
      <c r="B4" s="11"/>
      <c r="C4" s="16"/>
      <c r="D4" s="16"/>
      <c r="E4" s="16"/>
      <c r="F4" s="16"/>
      <c r="G4" s="16"/>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row>
    <row r="5" spans="1:37">
      <c r="A5" s="22">
        <v>37307</v>
      </c>
      <c r="B5" s="11"/>
      <c r="C5" s="16"/>
      <c r="D5" s="16"/>
      <c r="E5" s="16"/>
      <c r="F5" s="16"/>
      <c r="G5" s="16"/>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row>
    <row r="6" spans="1:37">
      <c r="A6" s="22">
        <v>37308</v>
      </c>
      <c r="B6" s="11"/>
      <c r="C6" s="16"/>
      <c r="D6" s="16"/>
      <c r="E6" s="16"/>
      <c r="F6" s="16"/>
      <c r="G6" s="16"/>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row>
    <row r="7" spans="1:37">
      <c r="A7" s="22">
        <v>37309</v>
      </c>
      <c r="B7" s="11"/>
      <c r="C7" s="16"/>
      <c r="D7" s="16"/>
      <c r="E7" s="16"/>
      <c r="F7" s="16"/>
      <c r="G7" s="16"/>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row>
    <row r="8" spans="1:37">
      <c r="A8" s="22">
        <v>37310</v>
      </c>
      <c r="B8" s="11"/>
      <c r="C8" s="16"/>
      <c r="D8" s="16"/>
      <c r="E8" s="16"/>
      <c r="F8" s="16"/>
      <c r="G8" s="16"/>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row>
    <row r="9" spans="1:37">
      <c r="A9" s="22">
        <v>37311</v>
      </c>
      <c r="B9" s="71"/>
      <c r="C9" s="72"/>
      <c r="D9" s="72"/>
      <c r="E9" s="72"/>
      <c r="F9" s="72"/>
      <c r="G9" s="72"/>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row>
    <row r="10" spans="1:37">
      <c r="A10" s="22">
        <v>37312</v>
      </c>
      <c r="B10" s="11"/>
      <c r="C10" s="16"/>
      <c r="D10" s="16"/>
      <c r="E10" s="16"/>
      <c r="F10" s="16"/>
      <c r="G10" s="16"/>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1:37">
      <c r="A11" s="22">
        <v>37315</v>
      </c>
      <c r="B11" s="11"/>
      <c r="C11" s="16"/>
      <c r="D11" s="16"/>
      <c r="E11" s="16"/>
      <c r="F11" s="16"/>
      <c r="G11" s="16"/>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row>
    <row r="12" spans="1:37">
      <c r="A12" s="22">
        <v>37316</v>
      </c>
      <c r="B12" s="11"/>
      <c r="C12" s="16"/>
      <c r="D12" s="16"/>
      <c r="E12" s="16"/>
      <c r="F12" s="16"/>
      <c r="G12" s="1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row>
    <row r="13" spans="1:37">
      <c r="A13" s="22">
        <v>37317</v>
      </c>
      <c r="B13" s="11"/>
      <c r="C13" s="16"/>
      <c r="D13" s="16"/>
      <c r="E13" s="16"/>
      <c r="F13" s="16"/>
      <c r="G13" s="1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row>
    <row r="14" spans="1:37">
      <c r="A14" s="22">
        <v>37323</v>
      </c>
      <c r="B14" s="11"/>
      <c r="C14" s="16"/>
      <c r="D14" s="16"/>
      <c r="E14" s="16"/>
      <c r="F14" s="16"/>
      <c r="G14" s="1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row>
    <row r="15" spans="1:37">
      <c r="A15" s="22">
        <v>37325</v>
      </c>
      <c r="B15" s="11"/>
      <c r="C15" s="16"/>
      <c r="D15" s="16"/>
      <c r="E15" s="16"/>
      <c r="F15" s="16"/>
      <c r="G15" s="1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row>
    <row r="16" spans="1:37">
      <c r="A16" s="22">
        <v>37333</v>
      </c>
      <c r="B16" s="11"/>
      <c r="C16" s="16"/>
      <c r="D16" s="16"/>
      <c r="E16" s="16"/>
      <c r="F16" s="16"/>
      <c r="G16" s="16"/>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row>
    <row r="17" spans="1:37">
      <c r="A17" s="22">
        <v>37336</v>
      </c>
      <c r="B17" s="11"/>
      <c r="C17" s="16"/>
      <c r="D17" s="16"/>
      <c r="E17" s="16"/>
      <c r="F17" s="15"/>
      <c r="G17" s="15"/>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c r="A18" s="22">
        <v>37338</v>
      </c>
      <c r="B18" s="11"/>
      <c r="C18" s="16"/>
      <c r="D18" s="16"/>
      <c r="E18" s="16"/>
      <c r="F18" s="15"/>
      <c r="G18" s="15"/>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19" spans="1:37">
      <c r="A19" s="22">
        <v>37340</v>
      </c>
      <c r="B19" s="11"/>
      <c r="C19" s="16"/>
      <c r="D19" s="16"/>
      <c r="E19" s="16"/>
      <c r="F19" s="15"/>
      <c r="G19" s="15"/>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row>
    <row r="20" spans="1:37">
      <c r="A20" s="22">
        <v>37341</v>
      </c>
      <c r="B20" s="11"/>
      <c r="C20" s="16"/>
      <c r="D20" s="16"/>
      <c r="E20" s="16"/>
      <c r="F20" s="15"/>
      <c r="G20" s="15"/>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row r="21" spans="1:37">
      <c r="A21" s="22">
        <v>37343</v>
      </c>
      <c r="B21" s="11"/>
      <c r="C21" s="16"/>
      <c r="D21" s="16"/>
      <c r="E21" s="16"/>
      <c r="F21" s="15"/>
      <c r="G21" s="15"/>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row>
    <row r="22" spans="1:37">
      <c r="A22" s="22">
        <v>37347</v>
      </c>
      <c r="B22" s="11"/>
      <c r="C22" s="16"/>
      <c r="D22" s="16"/>
      <c r="E22" s="16"/>
      <c r="F22" s="15"/>
      <c r="G22" s="15"/>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row>
    <row r="23" spans="1:37">
      <c r="A23" s="22">
        <v>37350</v>
      </c>
      <c r="B23" s="11"/>
      <c r="C23" s="16"/>
      <c r="D23" s="16"/>
      <c r="E23" s="16"/>
      <c r="F23" s="15"/>
      <c r="G23" s="15"/>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row>
    <row r="24" spans="1:37">
      <c r="A24" s="22">
        <v>37351</v>
      </c>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37">
      <c r="A25" s="22">
        <v>37353</v>
      </c>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row>
    <row r="26" spans="1:37">
      <c r="A26" s="22">
        <v>37356</v>
      </c>
      <c r="B26" s="9"/>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37">
      <c r="A27" s="22">
        <v>37361</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row>
    <row r="28" spans="1:37">
      <c r="A28" s="22">
        <v>37362</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37">
      <c r="A29" s="22">
        <v>37363</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row>
    <row r="30" spans="1:37">
      <c r="A30" s="22">
        <v>37364</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row>
    <row r="31" spans="1:37">
      <c r="A31" s="22">
        <v>37369</v>
      </c>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row>
    <row r="32" spans="1:37">
      <c r="A32" s="22">
        <v>37373</v>
      </c>
      <c r="B32" s="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row>
    <row r="33" spans="1:37">
      <c r="A33" s="22">
        <v>37374</v>
      </c>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1:37">
      <c r="A34" s="22">
        <v>37375</v>
      </c>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c r="A35" s="22">
        <v>37377</v>
      </c>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1:37">
      <c r="A36" s="22">
        <v>37379</v>
      </c>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A37" s="22">
        <v>37380</v>
      </c>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1:37">
      <c r="A38" s="22">
        <v>37385</v>
      </c>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37">
      <c r="A39" s="22">
        <v>37387</v>
      </c>
      <c r="B39" s="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37">
      <c r="A40" s="22">
        <v>37391</v>
      </c>
      <c r="B40" s="9"/>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1:37">
      <c r="A41" s="22">
        <v>37396</v>
      </c>
      <c r="B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1:37">
      <c r="A42" s="22">
        <v>37397</v>
      </c>
      <c r="B42" s="9"/>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c r="A43" s="22">
        <v>37402</v>
      </c>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c r="A44" s="22">
        <v>37403</v>
      </c>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c r="A45" s="22">
        <v>37404</v>
      </c>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A46" s="22">
        <v>37405</v>
      </c>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A47" s="22">
        <v>37406</v>
      </c>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A48" s="22">
        <v>37407</v>
      </c>
      <c r="B48" s="9"/>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c r="A49" s="22">
        <v>37408</v>
      </c>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c r="A50" s="22">
        <v>37409</v>
      </c>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c r="A51" s="22">
        <v>37410</v>
      </c>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1:37">
      <c r="A52" s="22">
        <v>37411</v>
      </c>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1:37">
      <c r="A53" s="22">
        <v>37412</v>
      </c>
      <c r="B53" s="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1:37">
      <c r="A54" s="22">
        <v>37415</v>
      </c>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1:37">
      <c r="A55" s="22">
        <v>37416</v>
      </c>
      <c r="B55" s="9"/>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 r="A56" s="22">
        <v>37419</v>
      </c>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c r="A57" s="22">
        <v>37421</v>
      </c>
      <c r="B57" s="9"/>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A58" s="22">
        <v>37450</v>
      </c>
      <c r="B58" s="9"/>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c r="A59" s="80" t="s">
        <v>105</v>
      </c>
      <c r="B59" s="25" t="s">
        <v>105</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1:37">
      <c r="A60" s="80"/>
    </row>
    <row r="61" spans="1:37">
      <c r="A61" s="80"/>
    </row>
    <row r="62" spans="1:37">
      <c r="A62" s="80"/>
    </row>
    <row r="63" spans="1:37">
      <c r="A63" s="80"/>
    </row>
    <row r="64" spans="1:37">
      <c r="A64" s="80"/>
    </row>
    <row r="65" spans="1:1">
      <c r="A65" s="80"/>
    </row>
    <row r="66" spans="1:1">
      <c r="A66" s="80"/>
    </row>
    <row r="67" spans="1:1">
      <c r="A67" s="80"/>
    </row>
    <row r="68" spans="1:1">
      <c r="A68" s="80"/>
    </row>
    <row r="69" spans="1:1">
      <c r="A69" s="80"/>
    </row>
    <row r="70" spans="1:1">
      <c r="A70" s="80"/>
    </row>
    <row r="71" spans="1:1">
      <c r="A71" s="80"/>
    </row>
    <row r="72" spans="1:1">
      <c r="A72" s="80"/>
    </row>
    <row r="73" spans="1:1">
      <c r="A73" s="80"/>
    </row>
    <row r="74" spans="1:1">
      <c r="A74" s="80"/>
    </row>
    <row r="75" spans="1:1">
      <c r="A75" s="80"/>
    </row>
    <row r="76" spans="1:1">
      <c r="A76" s="80"/>
    </row>
    <row r="77" spans="1:1">
      <c r="A77" s="80"/>
    </row>
    <row r="78" spans="1:1">
      <c r="A78" s="80"/>
    </row>
    <row r="79" spans="1:1">
      <c r="A79" s="80"/>
    </row>
    <row r="80" spans="1:1">
      <c r="A80" s="80"/>
    </row>
    <row r="81" spans="1:1">
      <c r="A81" s="80"/>
    </row>
    <row r="82" spans="1:1">
      <c r="A82" s="80"/>
    </row>
    <row r="83" spans="1:1">
      <c r="A83" s="80"/>
    </row>
    <row r="84" spans="1:1">
      <c r="A84" s="80"/>
    </row>
    <row r="85" spans="1:1">
      <c r="A85" s="80"/>
    </row>
    <row r="86" spans="1:1">
      <c r="A86" s="80"/>
    </row>
    <row r="87" spans="1:1">
      <c r="A87" s="80"/>
    </row>
    <row r="88" spans="1:1">
      <c r="A88" s="80"/>
    </row>
    <row r="89" spans="1:1">
      <c r="A89" s="80"/>
    </row>
    <row r="90" spans="1:1">
      <c r="A90" s="80"/>
    </row>
    <row r="91" spans="1:1">
      <c r="A91" s="80"/>
    </row>
    <row r="92" spans="1:1">
      <c r="A92" s="80"/>
    </row>
    <row r="93" spans="1:1">
      <c r="A93" s="80"/>
    </row>
    <row r="94" spans="1:1">
      <c r="A94" s="80"/>
    </row>
    <row r="95" spans="1:1">
      <c r="A95" s="80"/>
    </row>
    <row r="96" spans="1:1">
      <c r="A96" s="80"/>
    </row>
    <row r="97" spans="1:1">
      <c r="A97" s="80"/>
    </row>
    <row r="98" spans="1:1">
      <c r="A98" s="80"/>
    </row>
    <row r="99" spans="1:1">
      <c r="A99" s="80"/>
    </row>
    <row r="100" spans="1:1">
      <c r="A100" s="80"/>
    </row>
    <row r="101" spans="1:1">
      <c r="A101" s="80"/>
    </row>
    <row r="102" spans="1:1">
      <c r="A102" s="80"/>
    </row>
    <row r="103" spans="1:1">
      <c r="A103" s="80"/>
    </row>
    <row r="104" spans="1:1">
      <c r="A104" s="80"/>
    </row>
    <row r="105" spans="1:1">
      <c r="A105" s="80"/>
    </row>
  </sheetData>
  <sheetProtection algorithmName="SHA-512" hashValue="iQTZPQXp7PVKSTpLWz2BfHlgpUv8pQ6qLujyNBPKQaxPoorFSvLwlfma5L/WByeiG8sGVqU7Fijl3OeyKt3ndA==" saltValue="gc7kQeiaDU6hZzPkfSrovg==" spinCount="100000" sheet="1" formatCells="0" selectLockedCells="1"/>
  <protectedRanges>
    <protectedRange sqref="C3:AK5005" name="Data"/>
  </protectedRanges>
  <phoneticPr fontId="0" type="noConversion"/>
  <printOptions gridLines="1"/>
  <pageMargins left="0.75" right="0.75" top="1" bottom="1" header="0.5" footer="0.5"/>
  <pageSetup paperSize="5" scale="3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Instructions</vt:lpstr>
      <vt:lpstr>Summary</vt:lpstr>
      <vt:lpstr>Data by Zip Code</vt:lpstr>
      <vt:lpstr>Comments1</vt:lpstr>
      <vt:lpstr>Comments2</vt:lpstr>
      <vt:lpstr>CompName</vt:lpstr>
      <vt:lpstr>CompNum</vt:lpstr>
      <vt:lpstr>ContactEMail</vt:lpstr>
      <vt:lpstr>ContactName</vt:lpstr>
      <vt:lpstr>ContactTelephone</vt:lpstr>
      <vt:lpstr>ContactTitle</vt:lpstr>
      <vt:lpstr>Dates</vt:lpstr>
      <vt:lpstr>GroupName</vt:lpstr>
      <vt:lpstr>GroupNum</vt:lpstr>
      <vt:lpstr>HDates</vt:lpstr>
      <vt:lpstr>Hurricanedates</vt:lpstr>
      <vt:lpstr>Instructions!Print_Area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Vollucci</dc:creator>
  <cp:lastModifiedBy>Hanley Hammond</cp:lastModifiedBy>
  <cp:lastPrinted>2017-09-08T13:26:07Z</cp:lastPrinted>
  <dcterms:created xsi:type="dcterms:W3CDTF">2012-11-01T06:15:14Z</dcterms:created>
  <dcterms:modified xsi:type="dcterms:W3CDTF">2020-04-21T21:08:35Z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