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lseacrawford/Downloads/"/>
    </mc:Choice>
  </mc:AlternateContent>
  <xr:revisionPtr revIDLastSave="0" documentId="13_ncr:1_{8C1D2AF0-0795-B947-B0DD-1AAE75B896CD}" xr6:coauthVersionLast="47" xr6:coauthVersionMax="47" xr10:uidLastSave="{00000000-0000-0000-0000-000000000000}"/>
  <bookViews>
    <workbookView xWindow="0" yWindow="500" windowWidth="29040" windowHeight="15840" xr2:uid="{DE1ED72D-5429-DD42-916D-0855E5717993}"/>
  </bookViews>
  <sheets>
    <sheet name="Sheet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3" i="1"/>
  <c r="H29" i="1" l="1"/>
</calcChain>
</file>

<file path=xl/sharedStrings.xml><?xml version="1.0" encoding="utf-8"?>
<sst xmlns="http://schemas.openxmlformats.org/spreadsheetml/2006/main" count="112" uniqueCount="37">
  <si>
    <t>TISA - FY24 Projections</t>
  </si>
  <si>
    <t>Element</t>
  </si>
  <si>
    <t>Amount</t>
  </si>
  <si>
    <t>Students/Services</t>
  </si>
  <si>
    <t>Funding</t>
  </si>
  <si>
    <t>Base</t>
  </si>
  <si>
    <t>x</t>
  </si>
  <si>
    <t>.=</t>
  </si>
  <si>
    <t>WEIGHTS</t>
  </si>
  <si>
    <t>Weight</t>
  </si>
  <si>
    <t>Economically Disadvantaged</t>
  </si>
  <si>
    <t>Concentrated Poverty</t>
  </si>
  <si>
    <t>Small</t>
  </si>
  <si>
    <t>Sparse</t>
  </si>
  <si>
    <t>ULN 1</t>
  </si>
  <si>
    <t>ULN 2</t>
  </si>
  <si>
    <t>ULN 3</t>
  </si>
  <si>
    <t>ULN 4</t>
  </si>
  <si>
    <t>ULN 5</t>
  </si>
  <si>
    <t>ULN 6</t>
  </si>
  <si>
    <t>ULN 7</t>
  </si>
  <si>
    <t>ULN 8</t>
  </si>
  <si>
    <t>ULN 9</t>
  </si>
  <si>
    <t>ULN 10</t>
  </si>
  <si>
    <t>DIRECT</t>
  </si>
  <si>
    <t>K-3 Literacy</t>
  </si>
  <si>
    <t>4th Grade Tutoring</t>
  </si>
  <si>
    <t>CTE</t>
  </si>
  <si>
    <t>Charter</t>
  </si>
  <si>
    <t>ACT</t>
  </si>
  <si>
    <t>OTHER FUNDING</t>
  </si>
  <si>
    <t>Outcomes</t>
  </si>
  <si>
    <t>Calculated annually</t>
  </si>
  <si>
    <t>Fast-Growing</t>
  </si>
  <si>
    <t>Salary Equity</t>
  </si>
  <si>
    <t>TOTAL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</si>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</sst>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/>
    <xf numFmtId="8" fontId="2" fillId="0" borderId="6" xfId="0" applyNumberFormat="1" applyFont="1" applyBorder="1"/>
    <xf numFmtId="0" fontId="1" fillId="3" borderId="4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8" fontId="1" fillId="4" borderId="4" xfId="0" applyNumberFormat="1" applyFont="1" applyFill="1" applyBorder="1"/>
    <xf numFmtId="0" fontId="1" fillId="3" borderId="2" xfId="0" applyFont="1" applyFill="1" applyBorder="1" applyProtection="1"/>
    <xf numFmtId="0" fontId="1" fillId="3" borderId="3" xfId="0" applyFont="1" applyFill="1" applyBorder="1" applyAlignment="1" applyProtection="1">
      <alignment horizontal="center"/>
    </xf>
    <xf numFmtId="0" fontId="2" fillId="0" borderId="5" xfId="0" applyFont="1" applyBorder="1" applyProtection="1"/>
    <xf numFmtId="8" fontId="2" fillId="0" borderId="0" xfId="0" applyNumberFormat="1" applyFont="1" applyAlignment="1" applyProtection="1">
      <alignment horizontal="center"/>
    </xf>
    <xf numFmtId="9" fontId="2" fillId="0" borderId="0" xfId="0" applyNumberFormat="1" applyFont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2" xfId="0" applyFont="1" applyFill="1" applyBorder="1" applyProtection="1"/>
    <xf numFmtId="0" fontId="1" fillId="4" borderId="3" xfId="0" applyFont="1" applyFill="1" applyBorder="1" applyAlignment="1" applyProtection="1">
      <alignment horizontal="center"/>
    </xf>
    <xf numFmtId="4" fontId="2" fillId="4" borderId="0" xfId="0" applyNumberFormat="1" applyFont="1" applyFill="1" applyProtection="1">
      <protection locked="0"/>
    </xf>
    <xf numFmtId="0" fontId="2" fillId="0" borderId="6" xfId="0" applyNumberFormat="1" applyFont="1" applyBorder="1"/>
    <xf numFmtId="9" fontId="2" fillId="0" borderId="0" xfId="1" applyFont="1" applyAlignment="1" applyProtection="1">
      <alignment horizontal="center"/>
    </xf>
    <xf numFmtId="6" fontId="2" fillId="0" borderId="0" xfId="0" applyNumberFormat="1" applyFont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DCBA-0DBE-294B-B3B1-7B58C751FF5F}">
  <dimension ref="A1:H29"/>
  <sheetViews>
    <sheetView tabSelected="1" workbookViewId="0">
      <selection activeCell="P17" sqref="P17"/>
    </sheetView>
  </sheetViews>
  <sheetFormatPr baseColWidth="10" defaultColWidth="11" defaultRowHeight="16" x14ac:dyDescent="0.2"/>
  <cols>
    <col min="1" max="1" width="23" bestFit="1" customWidth="1"/>
    <col min="2" max="2" width="14.6640625" style="11" customWidth="1"/>
    <col min="3" max="3" width="5.33203125" style="11" customWidth="1"/>
    <col min="4" max="4" width="22.1640625" bestFit="1" customWidth="1"/>
    <col min="5" max="5" width="3.1640625" customWidth="1"/>
    <col min="6" max="7" width="10.83203125" style="11"/>
    <col min="8" max="8" width="29.33203125" bestFit="1" customWidth="1"/>
  </cols>
  <sheetData>
    <row r="1" spans="1:8" ht="17" thickBo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7" thickBot="1" x14ac:dyDescent="0.25">
      <c r="A2" s="15" t="s">
        <v>1</v>
      </c>
      <c r="B2" s="16" t="s">
        <v>2</v>
      </c>
      <c r="C2" s="2"/>
      <c r="D2" s="1" t="s">
        <v>3</v>
      </c>
      <c r="E2" s="1"/>
      <c r="F2" s="2"/>
      <c r="G2" s="2"/>
      <c r="H2" s="3" t="s">
        <v>4</v>
      </c>
    </row>
    <row r="3" spans="1:8" ht="17" thickBot="1" x14ac:dyDescent="0.25">
      <c r="A3" s="17" t="s">
        <v>5</v>
      </c>
      <c r="B3" s="18">
        <v>6860</v>
      </c>
      <c r="C3" s="18" t="s">
        <v>6</v>
      </c>
      <c r="D3" s="24" t="s">
        <v>36</v>
      </c>
      <c r="E3" s="29" t="s">
        <v>7</v>
      </c>
      <c r="F3" s="29"/>
      <c r="G3" s="29"/>
      <c r="H3" s="25" t="e">
        <f>B3*D3</f>
        <v>#VALUE!</v>
      </c>
    </row>
    <row r="4" spans="1:8" ht="17" thickBot="1" x14ac:dyDescent="0.25">
      <c r="A4" s="15" t="s">
        <v>8</v>
      </c>
      <c r="B4" s="16" t="s">
        <v>9</v>
      </c>
      <c r="C4" s="2"/>
      <c r="D4" s="1" t="s">
        <v>3</v>
      </c>
      <c r="E4" s="1"/>
      <c r="F4" s="2"/>
      <c r="G4" s="2"/>
      <c r="H4" s="3" t="s">
        <v>4</v>
      </c>
    </row>
    <row r="5" spans="1:8" x14ac:dyDescent="0.2">
      <c r="A5" s="17" t="s">
        <v>10</v>
      </c>
      <c r="B5" s="26">
        <v>0.25</v>
      </c>
      <c r="C5" s="19" t="s">
        <v>6</v>
      </c>
      <c r="D5" s="24" t="s">
        <v>36</v>
      </c>
      <c r="E5" s="19" t="s">
        <v>6</v>
      </c>
      <c r="F5" s="27">
        <v>6860</v>
      </c>
      <c r="G5" s="10" t="s">
        <v>7</v>
      </c>
      <c r="H5" s="25" t="e">
        <f>(B5*F5)*D5</f>
        <v>#VALUE!</v>
      </c>
    </row>
    <row r="6" spans="1:8" x14ac:dyDescent="0.2">
      <c r="A6" s="17" t="s">
        <v>11</v>
      </c>
      <c r="B6" s="26">
        <v>0.05</v>
      </c>
      <c r="C6" s="19" t="s">
        <v>6</v>
      </c>
      <c r="D6" s="24" t="s">
        <v>36</v>
      </c>
      <c r="E6" s="19" t="s">
        <v>6</v>
      </c>
      <c r="F6" s="27">
        <v>6860</v>
      </c>
      <c r="G6" s="10" t="s">
        <v>7</v>
      </c>
      <c r="H6" s="25" t="e">
        <f t="shared" ref="H6:H18" si="0">(B6*F6)*D6</f>
        <v>#VALUE!</v>
      </c>
    </row>
    <row r="7" spans="1:8" x14ac:dyDescent="0.2">
      <c r="A7" s="17" t="s">
        <v>12</v>
      </c>
      <c r="B7" s="26">
        <v>0.05</v>
      </c>
      <c r="C7" s="19" t="s">
        <v>6</v>
      </c>
      <c r="D7" s="24" t="s">
        <v>36</v>
      </c>
      <c r="E7" s="19" t="s">
        <v>6</v>
      </c>
      <c r="F7" s="27">
        <v>6860</v>
      </c>
      <c r="G7" s="10" t="s">
        <v>7</v>
      </c>
      <c r="H7" s="25" t="e">
        <f t="shared" si="0"/>
        <v>#VALUE!</v>
      </c>
    </row>
    <row r="8" spans="1:8" x14ac:dyDescent="0.2">
      <c r="A8" s="17" t="s">
        <v>13</v>
      </c>
      <c r="B8" s="26">
        <v>0.05</v>
      </c>
      <c r="C8" s="19" t="s">
        <v>6</v>
      </c>
      <c r="D8" s="24" t="s">
        <v>36</v>
      </c>
      <c r="E8" s="19" t="s">
        <v>6</v>
      </c>
      <c r="F8" s="27">
        <v>6860</v>
      </c>
      <c r="G8" s="10" t="s">
        <v>7</v>
      </c>
      <c r="H8" s="25" t="e">
        <f t="shared" si="0"/>
        <v>#VALUE!</v>
      </c>
    </row>
    <row r="9" spans="1:8" x14ac:dyDescent="0.2">
      <c r="A9" s="17" t="s">
        <v>14</v>
      </c>
      <c r="B9" s="26">
        <v>0.15</v>
      </c>
      <c r="C9" s="19" t="s">
        <v>6</v>
      </c>
      <c r="D9" s="24" t="s">
        <v>36</v>
      </c>
      <c r="E9" s="19" t="s">
        <v>6</v>
      </c>
      <c r="F9" s="27">
        <v>6860</v>
      </c>
      <c r="G9" s="10" t="s">
        <v>7</v>
      </c>
      <c r="H9" s="25" t="e">
        <f t="shared" si="0"/>
        <v>#VALUE!</v>
      </c>
    </row>
    <row r="10" spans="1:8" x14ac:dyDescent="0.2">
      <c r="A10" s="17" t="s">
        <v>15</v>
      </c>
      <c r="B10" s="26">
        <v>0.2</v>
      </c>
      <c r="C10" s="19" t="s">
        <v>6</v>
      </c>
      <c r="D10" s="24" t="s">
        <v>36</v>
      </c>
      <c r="E10" s="19" t="s">
        <v>6</v>
      </c>
      <c r="F10" s="27">
        <v>6860</v>
      </c>
      <c r="G10" s="10" t="s">
        <v>7</v>
      </c>
      <c r="H10" s="25" t="e">
        <f t="shared" si="0"/>
        <v>#VALUE!</v>
      </c>
    </row>
    <row r="11" spans="1:8" x14ac:dyDescent="0.2">
      <c r="A11" s="17" t="s">
        <v>16</v>
      </c>
      <c r="B11" s="26">
        <v>0.4</v>
      </c>
      <c r="C11" s="19" t="s">
        <v>6</v>
      </c>
      <c r="D11" s="24" t="s">
        <v>36</v>
      </c>
      <c r="E11" s="19" t="s">
        <v>6</v>
      </c>
      <c r="F11" s="27">
        <v>6860</v>
      </c>
      <c r="G11" s="10" t="s">
        <v>7</v>
      </c>
      <c r="H11" s="25" t="e">
        <f t="shared" si="0"/>
        <v>#VALUE!</v>
      </c>
    </row>
    <row r="12" spans="1:8" x14ac:dyDescent="0.2">
      <c r="A12" s="17" t="s">
        <v>17</v>
      </c>
      <c r="B12" s="26">
        <v>0.6</v>
      </c>
      <c r="C12" s="19" t="s">
        <v>6</v>
      </c>
      <c r="D12" s="24" t="s">
        <v>36</v>
      </c>
      <c r="E12" s="19" t="s">
        <v>6</v>
      </c>
      <c r="F12" s="27">
        <v>6860</v>
      </c>
      <c r="G12" s="10" t="s">
        <v>7</v>
      </c>
      <c r="H12" s="25" t="e">
        <f t="shared" si="0"/>
        <v>#VALUE!</v>
      </c>
    </row>
    <row r="13" spans="1:8" x14ac:dyDescent="0.2">
      <c r="A13" s="17" t="s">
        <v>18</v>
      </c>
      <c r="B13" s="26">
        <v>0.7</v>
      </c>
      <c r="C13" s="19" t="s">
        <v>6</v>
      </c>
      <c r="D13" s="24" t="s">
        <v>36</v>
      </c>
      <c r="E13" s="19" t="s">
        <v>6</v>
      </c>
      <c r="F13" s="27">
        <v>6860</v>
      </c>
      <c r="G13" s="10" t="s">
        <v>7</v>
      </c>
      <c r="H13" s="25" t="e">
        <f t="shared" si="0"/>
        <v>#VALUE!</v>
      </c>
    </row>
    <row r="14" spans="1:8" x14ac:dyDescent="0.2">
      <c r="A14" s="17" t="s">
        <v>19</v>
      </c>
      <c r="B14" s="26">
        <v>0.75</v>
      </c>
      <c r="C14" s="19" t="s">
        <v>6</v>
      </c>
      <c r="D14" s="24" t="s">
        <v>36</v>
      </c>
      <c r="E14" s="19" t="s">
        <v>6</v>
      </c>
      <c r="F14" s="27">
        <v>6860</v>
      </c>
      <c r="G14" s="10" t="s">
        <v>7</v>
      </c>
      <c r="H14" s="25" t="e">
        <f t="shared" si="0"/>
        <v>#VALUE!</v>
      </c>
    </row>
    <row r="15" spans="1:8" x14ac:dyDescent="0.2">
      <c r="A15" s="17" t="s">
        <v>20</v>
      </c>
      <c r="B15" s="26">
        <v>0.8</v>
      </c>
      <c r="C15" s="19" t="s">
        <v>6</v>
      </c>
      <c r="D15" s="24" t="s">
        <v>36</v>
      </c>
      <c r="E15" s="19" t="s">
        <v>6</v>
      </c>
      <c r="F15" s="27">
        <v>6860</v>
      </c>
      <c r="G15" s="10" t="s">
        <v>7</v>
      </c>
      <c r="H15" s="25" t="e">
        <f t="shared" si="0"/>
        <v>#VALUE!</v>
      </c>
    </row>
    <row r="16" spans="1:8" x14ac:dyDescent="0.2">
      <c r="A16" s="17" t="s">
        <v>21</v>
      </c>
      <c r="B16" s="26">
        <v>1</v>
      </c>
      <c r="C16" s="19" t="s">
        <v>6</v>
      </c>
      <c r="D16" s="24" t="s">
        <v>36</v>
      </c>
      <c r="E16" s="19" t="s">
        <v>6</v>
      </c>
      <c r="F16" s="27">
        <v>6860</v>
      </c>
      <c r="G16" s="10" t="s">
        <v>7</v>
      </c>
      <c r="H16" s="25" t="e">
        <f t="shared" si="0"/>
        <v>#VALUE!</v>
      </c>
    </row>
    <row r="17" spans="1:8" x14ac:dyDescent="0.2">
      <c r="A17" s="17" t="s">
        <v>22</v>
      </c>
      <c r="B17" s="26">
        <v>1.25</v>
      </c>
      <c r="C17" s="19" t="s">
        <v>6</v>
      </c>
      <c r="D17" s="24" t="s">
        <v>36</v>
      </c>
      <c r="E17" s="19" t="s">
        <v>6</v>
      </c>
      <c r="F17" s="27">
        <v>6860</v>
      </c>
      <c r="G17" s="10" t="s">
        <v>7</v>
      </c>
      <c r="H17" s="25" t="e">
        <f t="shared" si="0"/>
        <v>#VALUE!</v>
      </c>
    </row>
    <row r="18" spans="1:8" ht="17" thickBot="1" x14ac:dyDescent="0.25">
      <c r="A18" s="17" t="s">
        <v>23</v>
      </c>
      <c r="B18" s="26">
        <v>1.5</v>
      </c>
      <c r="C18" s="19" t="s">
        <v>6</v>
      </c>
      <c r="D18" s="24" t="s">
        <v>36</v>
      </c>
      <c r="E18" s="19" t="s">
        <v>6</v>
      </c>
      <c r="F18" s="27">
        <v>6860</v>
      </c>
      <c r="G18" s="10" t="s">
        <v>7</v>
      </c>
      <c r="H18" s="25" t="e">
        <f t="shared" si="0"/>
        <v>#VALUE!</v>
      </c>
    </row>
    <row r="19" spans="1:8" ht="17" thickBot="1" x14ac:dyDescent="0.25">
      <c r="A19" s="15" t="s">
        <v>24</v>
      </c>
      <c r="B19" s="16"/>
      <c r="C19" s="2"/>
      <c r="D19" s="1"/>
      <c r="E19" s="1"/>
      <c r="F19" s="2"/>
      <c r="G19" s="2"/>
      <c r="H19" s="6"/>
    </row>
    <row r="20" spans="1:8" ht="17" thickBot="1" x14ac:dyDescent="0.25">
      <c r="A20" s="17" t="s">
        <v>25</v>
      </c>
      <c r="B20" s="18">
        <v>500</v>
      </c>
      <c r="C20" s="18" t="s">
        <v>6</v>
      </c>
      <c r="D20" s="24" t="s">
        <v>36</v>
      </c>
      <c r="E20" s="28" t="s">
        <v>7</v>
      </c>
      <c r="F20" s="28"/>
      <c r="G20" s="28"/>
      <c r="H20" s="5" t="e">
        <f>B20*D20</f>
        <v>#VALUE!</v>
      </c>
    </row>
    <row r="21" spans="1:8" ht="17" thickBot="1" x14ac:dyDescent="0.25">
      <c r="A21" s="17" t="s">
        <v>26</v>
      </c>
      <c r="B21" s="18">
        <v>500</v>
      </c>
      <c r="C21" s="18" t="s">
        <v>6</v>
      </c>
      <c r="D21" s="24" t="s">
        <v>36</v>
      </c>
      <c r="E21" s="28" t="s">
        <v>7</v>
      </c>
      <c r="F21" s="28"/>
      <c r="G21" s="28"/>
      <c r="H21" s="5" t="e">
        <f t="shared" ref="H21:H24" si="1">B21*D21</f>
        <v>#VALUE!</v>
      </c>
    </row>
    <row r="22" spans="1:8" ht="17" thickBot="1" x14ac:dyDescent="0.25">
      <c r="A22" s="17" t="s">
        <v>27</v>
      </c>
      <c r="B22" s="18">
        <v>5000</v>
      </c>
      <c r="C22" s="18" t="s">
        <v>6</v>
      </c>
      <c r="D22" s="24" t="s">
        <v>36</v>
      </c>
      <c r="E22" s="28" t="s">
        <v>7</v>
      </c>
      <c r="F22" s="28"/>
      <c r="G22" s="28"/>
      <c r="H22" s="5" t="e">
        <f t="shared" si="1"/>
        <v>#VALUE!</v>
      </c>
    </row>
    <row r="23" spans="1:8" ht="17" thickBot="1" x14ac:dyDescent="0.25">
      <c r="A23" s="17" t="s">
        <v>28</v>
      </c>
      <c r="B23" s="18">
        <v>274.39999999999998</v>
      </c>
      <c r="C23" s="18" t="s">
        <v>6</v>
      </c>
      <c r="D23" s="24" t="s">
        <v>36</v>
      </c>
      <c r="E23" s="28" t="s">
        <v>7</v>
      </c>
      <c r="F23" s="28"/>
      <c r="G23" s="28"/>
      <c r="H23" s="5" t="e">
        <f t="shared" si="1"/>
        <v>#VALUE!</v>
      </c>
    </row>
    <row r="24" spans="1:8" ht="17" thickBot="1" x14ac:dyDescent="0.25">
      <c r="A24" s="17" t="s">
        <v>29</v>
      </c>
      <c r="B24" s="18">
        <v>185.34</v>
      </c>
      <c r="C24" s="18" t="s">
        <v>6</v>
      </c>
      <c r="D24" s="24" t="s">
        <v>36</v>
      </c>
      <c r="E24" s="28" t="s">
        <v>7</v>
      </c>
      <c r="F24" s="28"/>
      <c r="G24" s="28"/>
      <c r="H24" s="5" t="e">
        <f t="shared" si="1"/>
        <v>#VALUE!</v>
      </c>
    </row>
    <row r="25" spans="1:8" ht="17" thickBot="1" x14ac:dyDescent="0.25">
      <c r="A25" s="15" t="s">
        <v>30</v>
      </c>
      <c r="B25" s="20"/>
      <c r="C25" s="9"/>
      <c r="D25" s="7"/>
      <c r="E25" s="7"/>
      <c r="F25" s="9"/>
      <c r="G25" s="9"/>
      <c r="H25" s="8"/>
    </row>
    <row r="26" spans="1:8" x14ac:dyDescent="0.2">
      <c r="A26" s="17" t="s">
        <v>31</v>
      </c>
      <c r="B26" s="21"/>
      <c r="C26" s="10"/>
      <c r="D26" s="4"/>
      <c r="E26" s="4"/>
      <c r="F26" s="10"/>
      <c r="G26" s="10"/>
      <c r="H26" s="5" t="s">
        <v>32</v>
      </c>
    </row>
    <row r="27" spans="1:8" x14ac:dyDescent="0.2">
      <c r="A27" s="17" t="s">
        <v>33</v>
      </c>
      <c r="B27" s="21"/>
      <c r="C27" s="10"/>
      <c r="D27" s="4"/>
      <c r="E27" s="4"/>
      <c r="F27" s="10"/>
      <c r="G27" s="10"/>
      <c r="H27" s="5" t="s">
        <v>32</v>
      </c>
    </row>
    <row r="28" spans="1:8" ht="17" thickBot="1" x14ac:dyDescent="0.25">
      <c r="A28" s="17" t="s">
        <v>34</v>
      </c>
      <c r="B28" s="21"/>
      <c r="C28" s="10"/>
      <c r="D28" s="4"/>
      <c r="E28" s="4"/>
      <c r="F28" s="10"/>
      <c r="G28" s="10"/>
      <c r="H28" s="5" t="s">
        <v>32</v>
      </c>
    </row>
    <row r="29" spans="1:8" ht="17" thickBot="1" x14ac:dyDescent="0.25">
      <c r="A29" s="22" t="s">
        <v>35</v>
      </c>
      <c r="B29" s="23"/>
      <c r="C29" s="12"/>
      <c r="D29" s="13"/>
      <c r="E29" s="13"/>
      <c r="F29" s="12"/>
      <c r="G29" s="12"/>
      <c r="H29" s="14" t="e">
        <f>SUM(H3:H24)</f>
        <v>#VALUE!</v>
      </c>
    </row>
  </sheetData>
  <sheetProtection algorithmName="SHA-512" hashValue="gOV9IiEt57Md6w9aQFp83JnAVFkosGz0C580aFIwEnv+li3IfTK1/X3YAXY6rtG+4p9Vul0SukhUJ1zr7AHtdg==" saltValue="IX0LRwCq3773vMUhJ2q+Uw==" spinCount="100000" sheet="1" objects="1" scenarios="1"/>
  <mergeCells count="7">
    <mergeCell ref="E23:G23"/>
    <mergeCell ref="E24:G24"/>
    <mergeCell ref="E3:G3"/>
    <mergeCell ref="A1:H1"/>
    <mergeCell ref="E20:G20"/>
    <mergeCell ref="E21:G21"/>
    <mergeCell ref="E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2022-03-03T16:34:10Z</dcterms:created>
  <dcterms:modified xsi:type="dcterms:W3CDTF">2022-06-01T15:41:45Z</dcterms:modified>
  <cp:category/>
  <cp:contentStatus/>
</cp:coreProperties>
</file>