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29"/>
  <workbookPr defaultThemeVersion="124226"/>
  <mc:AlternateContent xmlns:mc="http://schemas.openxmlformats.org/markup-compatibility/2006">
    <mc:Choice Requires="x15">
      <x15ac:absPath xmlns:x15ac="http://schemas.microsoft.com/office/spreadsheetml/2010/11/ac" url="C:\Users\CA00651\Documents\Q12 Master  2015-16\Q12 Files starting June 2022\"/>
    </mc:Choice>
  </mc:AlternateContent>
  <xr:revisionPtr revIDLastSave="0" documentId="8_{A69F6CBF-2FB1-46BC-BD07-B47D478B1A1F}" xr6:coauthVersionLast="47" xr6:coauthVersionMax="47" xr10:uidLastSave="{00000000-0000-0000-0000-000000000000}"/>
  <bookViews>
    <workbookView xWindow="780" yWindow="600" windowWidth="18240" windowHeight="10920" tabRatio="472" xr2:uid="{00000000-000D-0000-FFFF-FFFF00000000}"/>
  </bookViews>
  <sheets>
    <sheet name="Criteria Report" sheetId="1" r:id="rId1"/>
  </sheets>
  <definedNames>
    <definedName name="_Toc112740124" localSheetId="0">'Criteria Report'!#REF!</definedName>
    <definedName name="_Toc116372253" localSheetId="0">'Criteria Report'!#REF!</definedName>
    <definedName name="Check1" localSheetId="0">'Criteria Report'!$F$24</definedName>
    <definedName name="Check10" localSheetId="0">'Criteria Report'!$F$33</definedName>
    <definedName name="Check2" localSheetId="0">'Criteria Report'!$F$25</definedName>
    <definedName name="Check3" localSheetId="0">'Criteria Report'!$F$26</definedName>
    <definedName name="Check4" localSheetId="0">'Criteria Report'!$F$27</definedName>
    <definedName name="Check5" localSheetId="0">'Criteria Report'!$F$28</definedName>
    <definedName name="Check6" localSheetId="0">'Criteria Report'!$F$29</definedName>
    <definedName name="Check7" localSheetId="0">'Criteria Report'!$F$30</definedName>
    <definedName name="Check8" localSheetId="0">'Criteria Report'!$F$31</definedName>
    <definedName name="Check9" localSheetId="0">'Criteria Report'!$F$32</definedName>
    <definedName name="_xlnm.Print_Area" localSheetId="0">'Criteria Report'!$A$1:$J$53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0" i="1" l="1"/>
  <c r="I13" i="1"/>
  <c r="I14" i="1" l="1"/>
  <c r="A11" i="1" s="1"/>
  <c r="G40" i="1" s="1"/>
  <c r="CG965" i="1" l="1"/>
  <c r="CG964" i="1" l="1"/>
  <c r="CI964" i="1"/>
  <c r="CI965" i="1"/>
  <c r="J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CA00651</author>
    <author>Casey Haugner Wrenn</author>
  </authors>
  <commentList>
    <comment ref="A11" authorId="0" shapeId="0" xr:uid="{00000000-0006-0000-0000-000001000000}">
      <text>
        <r>
          <rPr>
            <b/>
            <sz val="8"/>
            <color indexed="81"/>
            <rFont val="Tahoma"/>
            <family val="2"/>
          </rPr>
          <t>This cell will auto fill based on the total percentage of students with SAEP's from chart below.</t>
        </r>
        <r>
          <rPr>
            <sz val="8"/>
            <color indexed="81"/>
            <rFont val="Tahoma"/>
            <family val="2"/>
          </rPr>
          <t xml:space="preserve">
</t>
        </r>
      </text>
    </comment>
    <comment ref="A16" authorId="0" shapeId="0" xr:uid="{00000000-0006-0000-0000-000002000000}">
      <text>
        <r>
          <rPr>
            <b/>
            <sz val="8"/>
            <color indexed="81"/>
            <rFont val="Tahoma"/>
            <family val="2"/>
          </rPr>
          <t>Click on cell to select status.</t>
        </r>
      </text>
    </comment>
    <comment ref="A17" authorId="0" shapeId="0" xr:uid="{00000000-0006-0000-0000-000003000000}">
      <text>
        <r>
          <rPr>
            <b/>
            <sz val="8"/>
            <color indexed="81"/>
            <rFont val="Tahoma"/>
            <family val="2"/>
          </rPr>
          <t>Click on cell to select status.</t>
        </r>
      </text>
    </comment>
    <comment ref="A18" authorId="0" shapeId="0" xr:uid="{00000000-0006-0000-0000-000004000000}">
      <text>
        <r>
          <rPr>
            <b/>
            <sz val="8"/>
            <color indexed="81"/>
            <rFont val="Tahoma"/>
            <family val="2"/>
          </rPr>
          <t>Click on cell to select status.</t>
        </r>
      </text>
    </comment>
    <comment ref="A19" authorId="0" shapeId="0" xr:uid="{00000000-0006-0000-0000-000005000000}">
      <text>
        <r>
          <rPr>
            <b/>
            <sz val="8"/>
            <color indexed="81"/>
            <rFont val="Tahoma"/>
            <family val="2"/>
          </rPr>
          <t>Click on cell to select status.</t>
        </r>
      </text>
    </comment>
    <comment ref="A20" authorId="0" shapeId="0" xr:uid="{00000000-0006-0000-0000-000006000000}">
      <text>
        <r>
          <rPr>
            <b/>
            <sz val="8"/>
            <color indexed="81"/>
            <rFont val="Tahoma"/>
            <family val="2"/>
          </rPr>
          <t>Click on cell to select status.</t>
        </r>
      </text>
    </comment>
    <comment ref="A21" authorId="0" shapeId="0" xr:uid="{00000000-0006-0000-0000-000007000000}">
      <text>
        <r>
          <rPr>
            <b/>
            <sz val="8"/>
            <color indexed="81"/>
            <rFont val="Tahoma"/>
            <family val="2"/>
          </rPr>
          <t>Click on cell to select status.</t>
        </r>
      </text>
    </comment>
    <comment ref="A28" authorId="0" shapeId="0" xr:uid="{00000000-0006-0000-0000-000008000000}">
      <text>
        <r>
          <rPr>
            <b/>
            <sz val="8"/>
            <color indexed="81"/>
            <rFont val="Tahoma"/>
            <family val="2"/>
          </rPr>
          <t>Click on cell to select status.</t>
        </r>
      </text>
    </comment>
    <comment ref="J40" authorId="1" shapeId="0" xr:uid="{00000000-0006-0000-0000-000009000000}">
      <text>
        <r>
          <rPr>
            <b/>
            <sz val="9"/>
            <color indexed="81"/>
            <rFont val="Tahoma"/>
            <family val="2"/>
          </rPr>
          <t>This cell will turn green if majority of criteria are met. It will turn red if majority of items are not met.</t>
        </r>
      </text>
    </comment>
  </commentList>
</comments>
</file>

<file path=xl/sharedStrings.xml><?xml version="1.0" encoding="utf-8"?>
<sst xmlns="http://schemas.openxmlformats.org/spreadsheetml/2006/main" count="107" uniqueCount="65">
  <si>
    <t>Quality 12-Month Agricultural Education (Q12) Program Criteria Report</t>
  </si>
  <si>
    <t>Teacher Name:</t>
  </si>
  <si>
    <t>School Name:</t>
  </si>
  <si>
    <t>School Year:</t>
  </si>
  <si>
    <r>
      <t>Directions</t>
    </r>
    <r>
      <rPr>
        <sz val="10"/>
        <rFont val="Open Sans"/>
        <family val="2"/>
      </rPr>
      <t>: In the yellow cells provided next to each criterion, check each item as either "met" or "not met". Please Note: (1) Red text is used for examples, clarification, and suggested documentation to be kept on file. (2) Purple cells populate automatically, so please do not adjust them. (3) Use a separate report for each certificated staff member in the Q12 agricultural education program.  (4) Keep a copy of the report on file with the individual teacher and the CTE Director for review during Results-Based Monitoring.</t>
    </r>
  </si>
  <si>
    <t>Select Status of Each Indicator</t>
  </si>
  <si>
    <t>A</t>
  </si>
  <si>
    <t>Do a majority of students enrolled in Agriculture, Food and Natural Resources have in place an approved Supervised Agricultural Experience Program (SAEP)?  Please complete chart below:</t>
  </si>
  <si>
    <t xml:space="preserve">Total Number of Students Enrolled </t>
  </si>
  <si>
    <t xml:space="preserve">Number of Non-Duplicated Students </t>
  </si>
  <si>
    <t>Number of Students with SAEs</t>
  </si>
  <si>
    <t>Total Percentage of students with SAEs</t>
  </si>
  <si>
    <t>Example – Teacher</t>
  </si>
  <si>
    <t>Teacher:</t>
  </si>
  <si>
    <r>
      <t xml:space="preserve">An approved Supervised Agricultural Experience Program is one that is conducted beyond the regular classroom instructional time. Affirming documentation:  Copy of the SAEP Report(s) </t>
    </r>
    <r>
      <rPr>
        <b/>
        <sz val="10"/>
        <rFont val="Open Sans"/>
        <family val="2"/>
      </rPr>
      <t xml:space="preserve">and </t>
    </r>
    <r>
      <rPr>
        <sz val="10"/>
        <rFont val="Open Sans"/>
        <family val="2"/>
      </rPr>
      <t>a</t>
    </r>
    <r>
      <rPr>
        <b/>
        <sz val="10"/>
        <rFont val="Open Sans"/>
        <family val="2"/>
      </rPr>
      <t xml:space="preserve"> </t>
    </r>
    <r>
      <rPr>
        <sz val="10"/>
        <rFont val="Open Sans"/>
        <family val="2"/>
      </rPr>
      <t xml:space="preserve">copy of the student’s Annual SAEP Summary Report. </t>
    </r>
  </si>
  <si>
    <t>Select Status</t>
  </si>
  <si>
    <t>B</t>
  </si>
  <si>
    <t>Did the teacher devote the minimum 20 days supervising his/her students’ SAE in the summer between school years? Affirming documentation:  Agricultural Education Program Final Report, SAEP Report, Travel Claims, and/or reports submitted to school administration verifying visits.</t>
  </si>
  <si>
    <t>C</t>
  </si>
  <si>
    <t>Did the teacher participate in the recommended amount of professional development?  Affirming documentation:  Travel claims, meeting agendas, verification of attendance from the institute web site and/or other supporting materials.</t>
  </si>
  <si>
    <t>D</t>
  </si>
  <si>
    <t>Did the teacher direct and participate in other industry and student focused activities? Affirming documentation:  Agricultural Education Program Final Report, SAEP Report, Travel Claims, and/or reports submitted to school administration verifying visits.</t>
  </si>
  <si>
    <t>E</t>
  </si>
  <si>
    <t>Did the program (each teacher in multi-teacher program) direct and submit one or more proficiency award applications for state consideration?  Affirming documentation:  Summary of Proficiency Awards submitted to the Tennessee Department of Education.</t>
  </si>
  <si>
    <t>F</t>
  </si>
  <si>
    <t>Did the program (each teacher in multi-teacher program) direct and submit one or more State FFA Degree applicants based on the student’s SAE program for state consideration? (Newly established Agriculture, Food and Natural Resources departments shall have three years to fulfill this requirement.)  Affirming documentation: Copy of application on file in the high school Agriculture, Food and Natural Resources department's student file or state degree approval list for the Tennessee Department of Education.</t>
  </si>
  <si>
    <t>G</t>
  </si>
  <si>
    <t>Did the teacher provide appropriate management, up-keep, and maintenance for on-site agriculture facilities (such as greenhouses or animal laboratories)? Affirming documentation:  Agricultural Education Program reports and/ or teacher activity log.</t>
  </si>
  <si>
    <t xml:space="preserve">
H            
             </t>
  </si>
  <si>
    <t xml:space="preserve">Are appropriate facilities available and safe to complement or facilitate school-provided Supervised Agricultural Experience programs (SAEP)? A sample list of facilities follows: </t>
  </si>
  <si>
    <t>(Select the availability and status of each facility provided.)</t>
  </si>
  <si>
    <t>Select Availability</t>
  </si>
  <si>
    <t>Greenhouse and/or Nursery/Shade House</t>
  </si>
  <si>
    <t>School Forest/Forestry Plot</t>
  </si>
  <si>
    <t>Ag Mechanics Laboratory</t>
  </si>
  <si>
    <t>Livestock Facility</t>
  </si>
  <si>
    <t>School Farm/Land Laboratory</t>
  </si>
  <si>
    <t>Food Processing Center/Meats Laboratory</t>
  </si>
  <si>
    <t>Hydroponics Lab</t>
  </si>
  <si>
    <t>Aquaculture Lab</t>
  </si>
  <si>
    <t>Small Animal Care Lab</t>
  </si>
  <si>
    <t>Other - Please list</t>
  </si>
  <si>
    <t>Affirming documentation:  Visual inspection</t>
  </si>
  <si>
    <t>A majority of indicators should be met to verify compliance with published criteria.</t>
  </si>
  <si>
    <t>Number of Indicicators:</t>
  </si>
  <si>
    <t>Number Met:</t>
  </si>
  <si>
    <t>Percentage Met:</t>
  </si>
  <si>
    <t>Date</t>
  </si>
  <si>
    <t>Note:  This form is to be kept on file with the CTE Director as part of the Risk-Based Monitoring documentation.</t>
  </si>
  <si>
    <t>Agriculture Teacher</t>
  </si>
  <si>
    <t>CTE Director</t>
  </si>
  <si>
    <t>ED-5243</t>
  </si>
  <si>
    <t>Select SAE Credit Status</t>
  </si>
  <si>
    <t>Select</t>
  </si>
  <si>
    <t>Count</t>
  </si>
  <si>
    <t>Required Ind Met</t>
  </si>
  <si>
    <t>Met</t>
  </si>
  <si>
    <t>Available</t>
  </si>
  <si>
    <t>Safe</t>
  </si>
  <si>
    <t>SAE Credit Given</t>
  </si>
  <si>
    <t>Not Met</t>
  </si>
  <si>
    <t>Not Available</t>
  </si>
  <si>
    <t>Unsafe</t>
  </si>
  <si>
    <t>No SAE Credit Given</t>
  </si>
  <si>
    <t>No Credit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</si>
</sst>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ont>
    <font>
      <sz val="8"/>
      <name val="Arial"/>
      <family val="2"/>
    </font>
    <font>
      <b/>
      <sz val="8"/>
      <color indexed="81"/>
      <name val="Tahoma"/>
      <family val="2"/>
    </font>
    <font>
      <sz val="8"/>
      <color indexed="81"/>
      <name val="Tahoma"/>
      <family val="2"/>
    </font>
    <font>
      <sz val="10"/>
      <name val="Arial"/>
      <family val="2"/>
    </font>
    <font>
      <b/>
      <sz val="9"/>
      <color indexed="81"/>
      <name val="Tahoma"/>
      <family val="2"/>
    </font>
    <font>
      <b/>
      <i/>
      <sz val="12"/>
      <name val="PermianSlabSerifTypeface"/>
      <family val="3"/>
    </font>
    <font>
      <sz val="10"/>
      <name val="Open Sans"/>
      <family val="2"/>
    </font>
    <font>
      <b/>
      <u/>
      <sz val="10"/>
      <name val="Open Sans"/>
      <family val="2"/>
    </font>
    <font>
      <b/>
      <sz val="10"/>
      <name val="Open Sans"/>
      <family val="2"/>
    </font>
    <font>
      <u/>
      <sz val="10"/>
      <name val="Open Sans"/>
      <family val="2"/>
    </font>
    <font>
      <i/>
      <sz val="10"/>
      <color rgb="FFFF0000"/>
      <name val="Open Sans"/>
      <family val="2"/>
    </font>
    <font>
      <u/>
      <sz val="10"/>
      <color indexed="10"/>
      <name val="Open Sans"/>
      <family val="2"/>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63">
    <xf numFmtId="0" fontId="0" fillId="0" borderId="0" xfId="0"/>
    <xf numFmtId="0" fontId="7" fillId="0" borderId="0" xfId="0" applyFont="1"/>
    <xf numFmtId="0" fontId="7" fillId="0" borderId="0" xfId="0" applyFont="1" applyAlignment="1">
      <alignment horizontal="center"/>
    </xf>
    <xf numFmtId="0" fontId="7" fillId="0" borderId="0" xfId="0" applyFont="1" applyProtection="1">
      <protection locked="0"/>
    </xf>
    <xf numFmtId="0" fontId="8" fillId="0" borderId="0" xfId="0" applyFont="1"/>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xf>
    <xf numFmtId="0" fontId="7" fillId="2" borderId="1" xfId="0" applyFont="1" applyFill="1" applyBorder="1" applyAlignment="1" applyProtection="1">
      <alignment horizontal="center" vertical="center" wrapText="1"/>
      <protection locked="0"/>
    </xf>
    <xf numFmtId="0" fontId="7" fillId="0" borderId="0" xfId="0" applyFont="1" applyAlignment="1">
      <alignment horizontal="left"/>
    </xf>
    <xf numFmtId="0" fontId="7" fillId="0" borderId="4" xfId="0" applyFont="1" applyBorder="1"/>
    <xf numFmtId="0" fontId="7" fillId="0" borderId="5" xfId="0" applyFont="1" applyBorder="1" applyAlignment="1">
      <alignment horizontal="left"/>
    </xf>
    <xf numFmtId="0" fontId="7" fillId="0" borderId="5" xfId="0" applyFont="1" applyBorder="1"/>
    <xf numFmtId="0" fontId="7" fillId="0" borderId="6" xfId="0" applyFont="1" applyBorder="1"/>
    <xf numFmtId="0" fontId="7" fillId="0" borderId="7" xfId="0" applyFont="1" applyBorder="1" applyAlignment="1">
      <alignment horizontal="left"/>
    </xf>
    <xf numFmtId="0" fontId="7" fillId="0" borderId="1" xfId="0" applyFont="1" applyBorder="1" applyAlignment="1" applyProtection="1">
      <alignment horizontal="center" wrapText="1"/>
      <protection locked="0"/>
    </xf>
    <xf numFmtId="0" fontId="7" fillId="0" borderId="8" xfId="0" applyFont="1" applyBorder="1"/>
    <xf numFmtId="0" fontId="7" fillId="0" borderId="9" xfId="0" applyFont="1" applyBorder="1" applyAlignment="1">
      <alignment horizontal="left"/>
    </xf>
    <xf numFmtId="0" fontId="7" fillId="0" borderId="9" xfId="0" applyFont="1" applyBorder="1"/>
    <xf numFmtId="0" fontId="7" fillId="0" borderId="3" xfId="0" applyFont="1" applyBorder="1"/>
    <xf numFmtId="0" fontId="9" fillId="0" borderId="9" xfId="0" applyFont="1" applyBorder="1" applyAlignment="1">
      <alignment horizontal="center"/>
    </xf>
    <xf numFmtId="0" fontId="7" fillId="0" borderId="0" xfId="0" applyFont="1" applyAlignment="1">
      <alignment horizontal="right"/>
    </xf>
    <xf numFmtId="0" fontId="9" fillId="3" borderId="9" xfId="0" applyFont="1" applyFill="1" applyBorder="1" applyAlignment="1">
      <alignment horizontal="center"/>
    </xf>
    <xf numFmtId="164" fontId="7" fillId="0" borderId="9" xfId="0" applyNumberFormat="1" applyFont="1" applyBorder="1" applyAlignment="1">
      <alignment horizontal="center"/>
    </xf>
    <xf numFmtId="0" fontId="7" fillId="0" borderId="0" xfId="0" applyFont="1" applyAlignment="1">
      <alignment wrapText="1"/>
    </xf>
    <xf numFmtId="0" fontId="9" fillId="0" borderId="0" xfId="0" applyFont="1" applyAlignment="1">
      <alignment horizontal="justify"/>
    </xf>
    <xf numFmtId="0" fontId="7" fillId="0" borderId="0" xfId="0" applyFont="1" applyAlignment="1">
      <alignment horizontal="left" indent="4"/>
    </xf>
    <xf numFmtId="0" fontId="7" fillId="0" borderId="0" xfId="0" applyFont="1" applyAlignment="1">
      <alignment horizontal="left" indent="8"/>
    </xf>
    <xf numFmtId="0" fontId="8" fillId="0" borderId="0" xfId="0" applyFont="1" applyAlignment="1">
      <alignment horizontal="left"/>
    </xf>
    <xf numFmtId="0" fontId="8" fillId="0" borderId="0" xfId="0" applyFont="1" applyAlignment="1">
      <alignment horizontal="center"/>
    </xf>
    <xf numFmtId="0" fontId="12" fillId="0" borderId="0" xfId="0" applyFont="1" applyAlignment="1">
      <alignment horizontal="left"/>
    </xf>
    <xf numFmtId="0" fontId="7" fillId="4" borderId="2" xfId="0" applyFont="1" applyFill="1" applyBorder="1" applyAlignment="1">
      <alignment horizontal="left"/>
    </xf>
    <xf numFmtId="0" fontId="7" fillId="4" borderId="3" xfId="0" applyFont="1" applyFill="1" applyBorder="1" applyAlignment="1">
      <alignment horizontal="center"/>
    </xf>
    <xf numFmtId="0" fontId="7" fillId="2" borderId="11" xfId="0" applyFont="1" applyFill="1" applyBorder="1"/>
    <xf numFmtId="0" fontId="7" fillId="2" borderId="12" xfId="0" applyFont="1" applyFill="1" applyBorder="1" applyAlignment="1">
      <alignment horizontal="left"/>
    </xf>
    <xf numFmtId="0" fontId="7" fillId="2" borderId="12" xfId="0" applyFont="1" applyFill="1" applyBorder="1"/>
    <xf numFmtId="0" fontId="7" fillId="2" borderId="13" xfId="0" applyFont="1" applyFill="1" applyBorder="1" applyAlignment="1">
      <alignment horizontal="left"/>
    </xf>
    <xf numFmtId="0" fontId="7" fillId="2" borderId="12" xfId="0" applyFont="1" applyFill="1" applyBorder="1" applyAlignment="1" applyProtection="1">
      <alignment horizontal="center" vertical="center" wrapText="1"/>
      <protection locked="0"/>
    </xf>
    <xf numFmtId="0" fontId="6" fillId="0" borderId="0" xfId="0" applyFont="1" applyAlignment="1">
      <alignment horizontal="center"/>
    </xf>
    <xf numFmtId="0" fontId="7" fillId="2" borderId="1" xfId="0" applyFont="1" applyFill="1" applyBorder="1" applyAlignment="1" applyProtection="1">
      <alignment horizontal="center" vertical="top" wrapText="1"/>
      <protection locked="0"/>
    </xf>
    <xf numFmtId="0" fontId="9" fillId="0" borderId="1" xfId="0" applyFont="1" applyBorder="1" applyAlignment="1">
      <alignment horizontal="center" vertical="top" wrapText="1"/>
    </xf>
    <xf numFmtId="9" fontId="11" fillId="0" borderId="1" xfId="1" applyFont="1" applyBorder="1" applyAlignment="1" applyProtection="1">
      <alignment horizontal="center" vertical="top" wrapText="1"/>
    </xf>
    <xf numFmtId="9" fontId="7" fillId="3" borderId="1" xfId="0" applyNumberFormat="1" applyFont="1" applyFill="1" applyBorder="1" applyAlignment="1">
      <alignment horizontal="center" vertical="top" wrapText="1"/>
    </xf>
    <xf numFmtId="0" fontId="11" fillId="0" borderId="1" xfId="0" applyFont="1" applyBorder="1" applyAlignment="1">
      <alignment horizontal="center" vertical="top" wrapText="1"/>
    </xf>
    <xf numFmtId="0" fontId="7" fillId="0" borderId="9" xfId="0" applyFont="1" applyBorder="1" applyAlignment="1" applyProtection="1">
      <alignment horizontal="center"/>
      <protection locked="0"/>
    </xf>
    <xf numFmtId="0" fontId="7" fillId="0" borderId="1" xfId="0" applyFont="1" applyBorder="1" applyAlignment="1">
      <alignment horizontal="center" vertical="top" wrapText="1"/>
    </xf>
    <xf numFmtId="0" fontId="7" fillId="0" borderId="0" xfId="0" applyFont="1" applyAlignment="1">
      <alignment horizontal="right"/>
    </xf>
    <xf numFmtId="0" fontId="7" fillId="0" borderId="1" xfId="0" applyFont="1" applyBorder="1" applyAlignment="1">
      <alignment horizontal="left" wrapText="1"/>
    </xf>
    <xf numFmtId="0" fontId="10" fillId="0" borderId="0" xfId="0" applyFont="1" applyAlignment="1">
      <alignment horizontal="left" wrapText="1"/>
    </xf>
    <xf numFmtId="0" fontId="7" fillId="0" borderId="1" xfId="0" applyFont="1" applyBorder="1" applyAlignment="1">
      <alignment horizontal="center"/>
    </xf>
    <xf numFmtId="0" fontId="7" fillId="0" borderId="7" xfId="0" applyFont="1" applyBorder="1" applyAlignment="1">
      <alignment horizontal="center"/>
    </xf>
    <xf numFmtId="0" fontId="7" fillId="0" borderId="0" xfId="0" applyFont="1" applyAlignment="1">
      <alignment horizontal="center"/>
    </xf>
    <xf numFmtId="0" fontId="7" fillId="0" borderId="9" xfId="0" applyFont="1" applyBorder="1" applyAlignment="1">
      <alignment horizontal="center"/>
    </xf>
    <xf numFmtId="14" fontId="7" fillId="0" borderId="9" xfId="0" applyNumberFormat="1" applyFont="1" applyBorder="1" applyAlignment="1">
      <alignment horizontal="center"/>
    </xf>
    <xf numFmtId="0" fontId="7" fillId="0" borderId="9"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9" fillId="0" borderId="0" xfId="0" applyFont="1" applyAlignment="1">
      <alignment horizontal="left" wrapText="1"/>
    </xf>
    <xf numFmtId="0" fontId="7" fillId="0" borderId="0" xfId="0" applyFont="1" applyAlignment="1">
      <alignment horizontal="left" wrapText="1"/>
    </xf>
    <xf numFmtId="0" fontId="7" fillId="2" borderId="11" xfId="0" applyFont="1" applyFill="1" applyBorder="1" applyAlignment="1">
      <alignment horizontal="center" vertical="top"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left" wrapText="1"/>
    </xf>
  </cellXfs>
  <cellStyles count="2">
    <cellStyle name="Normal" xfId="0" builtinId="0"/>
    <cellStyle name="Percent" xfId="1" builtinId="5"/>
  </cellStyles>
  <dxfs count="2">
    <dxf>
      <font>
        <b/>
        <i val="0"/>
        <condense val="0"/>
        <extend val="0"/>
      </font>
      <fill>
        <patternFill>
          <bgColor indexed="10"/>
        </patternFill>
      </fill>
    </dxf>
    <dxf>
      <font>
        <b/>
        <i val="0"/>
        <condense val="0"/>
        <extend val="0"/>
      </font>
      <fill>
        <patternFill>
          <bgColor rgb="FF00B050"/>
        </patternFill>
      </fill>
    </dxf>
  </dxfs>
  <tableStyles count="0" defaultTableStyle="TableStyleMedium9" defaultPivotStyle="PivotStyleLight16"/>
  <colors>
    <mruColors>
      <color rgb="FFFFFFC1"/>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969"/>
  <sheetViews>
    <sheetView tabSelected="1" zoomScaleNormal="100" workbookViewId="0">
      <selection activeCell="H6" sqref="H6:J6"/>
    </sheetView>
  </sheetViews>
  <sheetFormatPr defaultRowHeight="15"/>
  <cols>
    <col min="1" max="1" width="8.28515625" style="1" customWidth="1"/>
    <col min="2" max="2" width="5.85546875" style="2" customWidth="1"/>
    <col min="3" max="3" width="9.140625" style="1"/>
    <col min="4" max="4" width="10.28515625" style="1" customWidth="1"/>
    <col min="5" max="5" width="9.140625" style="1"/>
    <col min="6" max="6" width="11.7109375" style="1" customWidth="1"/>
    <col min="7" max="7" width="9.140625" style="1"/>
    <col min="8" max="8" width="11" style="1" customWidth="1"/>
    <col min="9" max="9" width="9.140625" style="1"/>
    <col min="10" max="10" width="12.140625" style="1" customWidth="1"/>
    <col min="11" max="16384" width="9.140625" style="1"/>
  </cols>
  <sheetData>
    <row r="1" spans="1:10" ht="16.5">
      <c r="A1" s="38" t="s">
        <v>0</v>
      </c>
      <c r="B1" s="38"/>
      <c r="C1" s="38"/>
      <c r="D1" s="38"/>
      <c r="E1" s="38"/>
      <c r="F1" s="38"/>
      <c r="G1" s="38"/>
      <c r="H1" s="38"/>
      <c r="I1" s="38"/>
      <c r="J1" s="38"/>
    </row>
    <row r="2" spans="1:10">
      <c r="C2" s="51"/>
      <c r="D2" s="51"/>
      <c r="E2" s="51"/>
      <c r="F2" s="51"/>
      <c r="G2" s="51"/>
    </row>
    <row r="3" spans="1:10" ht="6.75" customHeight="1">
      <c r="A3" s="25"/>
    </row>
    <row r="4" spans="1:10">
      <c r="A4" s="1" t="s">
        <v>1</v>
      </c>
      <c r="B4" s="1"/>
      <c r="C4" s="44"/>
      <c r="D4" s="44"/>
      <c r="E4" s="44"/>
      <c r="F4" s="44"/>
      <c r="G4" s="44"/>
      <c r="H4" s="44"/>
      <c r="I4" s="3"/>
      <c r="J4" s="3"/>
    </row>
    <row r="5" spans="1:10" ht="6.75" customHeight="1">
      <c r="A5" s="21"/>
    </row>
    <row r="6" spans="1:10">
      <c r="A6" s="46" t="s">
        <v>2</v>
      </c>
      <c r="B6" s="46"/>
      <c r="C6" s="44"/>
      <c r="D6" s="44"/>
      <c r="E6" s="44"/>
      <c r="G6" s="21" t="s">
        <v>3</v>
      </c>
      <c r="H6" s="44"/>
      <c r="I6" s="44"/>
      <c r="J6" s="44"/>
    </row>
    <row r="7" spans="1:10" ht="6.75" customHeight="1">
      <c r="A7" s="26"/>
    </row>
    <row r="8" spans="1:10" ht="92.25" customHeight="1">
      <c r="A8" s="48" t="s">
        <v>4</v>
      </c>
      <c r="B8" s="48"/>
      <c r="C8" s="48"/>
      <c r="D8" s="48"/>
      <c r="E8" s="48"/>
      <c r="F8" s="48"/>
      <c r="G8" s="48"/>
      <c r="H8" s="48"/>
      <c r="I8" s="48"/>
      <c r="J8" s="48"/>
    </row>
    <row r="9" spans="1:10" ht="6.75" customHeight="1">
      <c r="A9" s="27"/>
    </row>
    <row r="10" spans="1:10" ht="16.5" customHeight="1">
      <c r="A10" s="28" t="s">
        <v>5</v>
      </c>
      <c r="B10" s="29"/>
      <c r="C10" s="4"/>
      <c r="D10" s="4"/>
    </row>
    <row r="11" spans="1:10" ht="46.5" customHeight="1">
      <c r="A11" s="5" t="e">
        <f>IF(I14&lt;0.5,"Not Met","Met")</f>
        <v>#DIV/0!</v>
      </c>
      <c r="B11" s="6" t="s">
        <v>6</v>
      </c>
      <c r="C11" s="47" t="s">
        <v>7</v>
      </c>
      <c r="D11" s="47"/>
      <c r="E11" s="47"/>
      <c r="F11" s="47"/>
      <c r="G11" s="47"/>
      <c r="H11" s="47"/>
      <c r="I11" s="47"/>
      <c r="J11" s="47"/>
    </row>
    <row r="12" spans="1:10" ht="48" customHeight="1">
      <c r="A12" s="45"/>
      <c r="B12" s="45"/>
      <c r="C12" s="40" t="s">
        <v>8</v>
      </c>
      <c r="D12" s="40"/>
      <c r="E12" s="40" t="s">
        <v>9</v>
      </c>
      <c r="F12" s="40"/>
      <c r="G12" s="40" t="s">
        <v>10</v>
      </c>
      <c r="H12" s="40"/>
      <c r="I12" s="40" t="s">
        <v>11</v>
      </c>
      <c r="J12" s="40"/>
    </row>
    <row r="13" spans="1:10" ht="30.75" customHeight="1">
      <c r="A13" s="43" t="s">
        <v>12</v>
      </c>
      <c r="B13" s="43"/>
      <c r="C13" s="43">
        <v>100</v>
      </c>
      <c r="D13" s="43"/>
      <c r="E13" s="43">
        <v>85</v>
      </c>
      <c r="F13" s="43"/>
      <c r="G13" s="43">
        <v>80</v>
      </c>
      <c r="H13" s="43"/>
      <c r="I13" s="41">
        <f>G13/E13</f>
        <v>0.94117647058823528</v>
      </c>
      <c r="J13" s="41"/>
    </row>
    <row r="14" spans="1:10" ht="37.5" customHeight="1">
      <c r="A14" s="58" t="s">
        <v>13</v>
      </c>
      <c r="B14" s="58"/>
      <c r="C14" s="39"/>
      <c r="D14" s="39"/>
      <c r="E14" s="39"/>
      <c r="F14" s="39"/>
      <c r="G14" s="39"/>
      <c r="H14" s="39"/>
      <c r="I14" s="42" t="e">
        <f>G14/E14</f>
        <v>#DIV/0!</v>
      </c>
      <c r="J14" s="42"/>
    </row>
    <row r="15" spans="1:10" ht="45" customHeight="1">
      <c r="A15" s="31"/>
      <c r="B15" s="32"/>
      <c r="C15" s="62" t="s">
        <v>14</v>
      </c>
      <c r="D15" s="47"/>
      <c r="E15" s="47"/>
      <c r="F15" s="47"/>
      <c r="G15" s="47"/>
      <c r="H15" s="47"/>
      <c r="I15" s="47"/>
      <c r="J15" s="47"/>
    </row>
    <row r="16" spans="1:10" ht="62.25" customHeight="1">
      <c r="A16" s="8" t="s">
        <v>15</v>
      </c>
      <c r="B16" s="6" t="s">
        <v>16</v>
      </c>
      <c r="C16" s="47" t="s">
        <v>17</v>
      </c>
      <c r="D16" s="47"/>
      <c r="E16" s="47"/>
      <c r="F16" s="47"/>
      <c r="G16" s="47"/>
      <c r="H16" s="47"/>
      <c r="I16" s="47"/>
      <c r="J16" s="47"/>
    </row>
    <row r="17" spans="1:10" ht="60.75" customHeight="1">
      <c r="A17" s="8" t="s">
        <v>15</v>
      </c>
      <c r="B17" s="6" t="s">
        <v>18</v>
      </c>
      <c r="C17" s="47" t="s">
        <v>19</v>
      </c>
      <c r="D17" s="47"/>
      <c r="E17" s="47"/>
      <c r="F17" s="47"/>
      <c r="G17" s="47"/>
      <c r="H17" s="47"/>
      <c r="I17" s="47"/>
      <c r="J17" s="47"/>
    </row>
    <row r="18" spans="1:10" ht="62.25" customHeight="1">
      <c r="A18" s="8" t="s">
        <v>15</v>
      </c>
      <c r="B18" s="6" t="s">
        <v>20</v>
      </c>
      <c r="C18" s="47" t="s">
        <v>21</v>
      </c>
      <c r="D18" s="47"/>
      <c r="E18" s="47"/>
      <c r="F18" s="47"/>
      <c r="G18" s="47"/>
      <c r="H18" s="47"/>
      <c r="I18" s="47"/>
      <c r="J18" s="47"/>
    </row>
    <row r="19" spans="1:10" ht="60.75" customHeight="1">
      <c r="A19" s="8" t="s">
        <v>15</v>
      </c>
      <c r="B19" s="6" t="s">
        <v>22</v>
      </c>
      <c r="C19" s="47" t="s">
        <v>23</v>
      </c>
      <c r="D19" s="47"/>
      <c r="E19" s="47"/>
      <c r="F19" s="47"/>
      <c r="G19" s="47"/>
      <c r="H19" s="47"/>
      <c r="I19" s="47"/>
      <c r="J19" s="47"/>
    </row>
    <row r="20" spans="1:10" ht="112.5" customHeight="1">
      <c r="A20" s="8" t="s">
        <v>15</v>
      </c>
      <c r="B20" s="6" t="s">
        <v>24</v>
      </c>
      <c r="C20" s="47" t="s">
        <v>25</v>
      </c>
      <c r="D20" s="47"/>
      <c r="E20" s="47"/>
      <c r="F20" s="47"/>
      <c r="G20" s="47"/>
      <c r="H20" s="47"/>
      <c r="I20" s="47"/>
      <c r="J20" s="47"/>
    </row>
    <row r="21" spans="1:10" ht="63.75" customHeight="1">
      <c r="A21" s="8" t="s">
        <v>15</v>
      </c>
      <c r="B21" s="6" t="s">
        <v>26</v>
      </c>
      <c r="C21" s="47" t="s">
        <v>27</v>
      </c>
      <c r="D21" s="47"/>
      <c r="E21" s="47"/>
      <c r="F21" s="47"/>
      <c r="G21" s="47"/>
      <c r="H21" s="47"/>
      <c r="I21" s="47"/>
      <c r="J21" s="47"/>
    </row>
    <row r="22" spans="1:10" ht="48" customHeight="1">
      <c r="A22" s="33"/>
      <c r="B22" s="59" t="s">
        <v>28</v>
      </c>
      <c r="C22" s="47" t="s">
        <v>29</v>
      </c>
      <c r="D22" s="47"/>
      <c r="E22" s="47"/>
      <c r="F22" s="47"/>
      <c r="G22" s="47"/>
      <c r="H22" s="47"/>
      <c r="I22" s="47"/>
      <c r="J22" s="47"/>
    </row>
    <row r="23" spans="1:10" ht="17.25" customHeight="1">
      <c r="A23" s="34"/>
      <c r="B23" s="60"/>
      <c r="C23" s="10"/>
      <c r="D23" s="11" t="s">
        <v>30</v>
      </c>
      <c r="E23" s="11"/>
      <c r="F23" s="11"/>
      <c r="G23" s="11"/>
      <c r="H23" s="11"/>
      <c r="I23" s="12"/>
      <c r="J23" s="13"/>
    </row>
    <row r="24" spans="1:10" ht="27.75" customHeight="1">
      <c r="A24" s="34"/>
      <c r="B24" s="60"/>
      <c r="C24" s="14"/>
      <c r="D24" s="15" t="s">
        <v>31</v>
      </c>
      <c r="E24" s="15" t="s">
        <v>15</v>
      </c>
      <c r="F24" s="9" t="s">
        <v>32</v>
      </c>
      <c r="G24" s="9"/>
      <c r="H24" s="9"/>
      <c r="J24" s="16"/>
    </row>
    <row r="25" spans="1:10" ht="27.75" customHeight="1">
      <c r="A25" s="34"/>
      <c r="B25" s="60"/>
      <c r="C25" s="14"/>
      <c r="D25" s="15" t="s">
        <v>31</v>
      </c>
      <c r="E25" s="15" t="s">
        <v>15</v>
      </c>
      <c r="F25" s="9" t="s">
        <v>33</v>
      </c>
      <c r="G25" s="9"/>
      <c r="H25" s="9"/>
      <c r="J25" s="16"/>
    </row>
    <row r="26" spans="1:10" ht="27.75" customHeight="1">
      <c r="A26" s="34"/>
      <c r="B26" s="60"/>
      <c r="C26" s="14"/>
      <c r="D26" s="15" t="s">
        <v>31</v>
      </c>
      <c r="E26" s="15" t="s">
        <v>15</v>
      </c>
      <c r="F26" s="9" t="s">
        <v>34</v>
      </c>
      <c r="G26" s="9"/>
      <c r="H26" s="9"/>
      <c r="J26" s="16"/>
    </row>
    <row r="27" spans="1:10" ht="27.75" customHeight="1">
      <c r="A27" s="34"/>
      <c r="B27" s="60"/>
      <c r="C27" s="14"/>
      <c r="D27" s="15" t="s">
        <v>31</v>
      </c>
      <c r="E27" s="15" t="s">
        <v>15</v>
      </c>
      <c r="F27" s="9" t="s">
        <v>35</v>
      </c>
      <c r="G27" s="9"/>
      <c r="H27" s="9"/>
      <c r="J27" s="16"/>
    </row>
    <row r="28" spans="1:10" ht="27.75" customHeight="1">
      <c r="A28" s="37" t="s">
        <v>15</v>
      </c>
      <c r="B28" s="60"/>
      <c r="C28" s="14"/>
      <c r="D28" s="15" t="s">
        <v>31</v>
      </c>
      <c r="E28" s="15" t="s">
        <v>15</v>
      </c>
      <c r="F28" s="9" t="s">
        <v>36</v>
      </c>
      <c r="G28" s="9"/>
      <c r="H28" s="9"/>
      <c r="J28" s="16"/>
    </row>
    <row r="29" spans="1:10" ht="27.75" customHeight="1">
      <c r="A29" s="34"/>
      <c r="B29" s="60"/>
      <c r="C29" s="14"/>
      <c r="D29" s="15" t="s">
        <v>31</v>
      </c>
      <c r="E29" s="15" t="s">
        <v>15</v>
      </c>
      <c r="F29" s="9" t="s">
        <v>37</v>
      </c>
      <c r="G29" s="9"/>
      <c r="H29" s="9"/>
      <c r="J29" s="16"/>
    </row>
    <row r="30" spans="1:10" ht="27.75" customHeight="1">
      <c r="A30" s="34"/>
      <c r="B30" s="60"/>
      <c r="C30" s="14"/>
      <c r="D30" s="15" t="s">
        <v>31</v>
      </c>
      <c r="E30" s="15" t="s">
        <v>15</v>
      </c>
      <c r="F30" s="9" t="s">
        <v>38</v>
      </c>
      <c r="G30" s="9"/>
      <c r="H30" s="9"/>
      <c r="J30" s="16"/>
    </row>
    <row r="31" spans="1:10" ht="27.75" customHeight="1">
      <c r="A31" s="34"/>
      <c r="B31" s="60"/>
      <c r="C31" s="14"/>
      <c r="D31" s="15" t="s">
        <v>31</v>
      </c>
      <c r="E31" s="15" t="s">
        <v>15</v>
      </c>
      <c r="F31" s="9" t="s">
        <v>39</v>
      </c>
      <c r="G31" s="9"/>
      <c r="H31" s="9"/>
      <c r="J31" s="16"/>
    </row>
    <row r="32" spans="1:10" ht="27.75" customHeight="1">
      <c r="A32" s="34"/>
      <c r="B32" s="60"/>
      <c r="C32" s="14"/>
      <c r="D32" s="15" t="s">
        <v>31</v>
      </c>
      <c r="E32" s="15" t="s">
        <v>15</v>
      </c>
      <c r="F32" s="9" t="s">
        <v>40</v>
      </c>
      <c r="G32" s="9"/>
      <c r="H32" s="9"/>
      <c r="J32" s="16"/>
    </row>
    <row r="33" spans="1:10" ht="27.75" customHeight="1">
      <c r="A33" s="34"/>
      <c r="B33" s="60"/>
      <c r="C33" s="14"/>
      <c r="D33" s="15" t="s">
        <v>31</v>
      </c>
      <c r="E33" s="15" t="s">
        <v>15</v>
      </c>
      <c r="F33" s="9" t="s">
        <v>41</v>
      </c>
      <c r="G33" s="9"/>
      <c r="H33" s="54"/>
      <c r="I33" s="54"/>
      <c r="J33" s="55"/>
    </row>
    <row r="34" spans="1:10" ht="27.75" customHeight="1">
      <c r="A34" s="34"/>
      <c r="B34" s="60"/>
      <c r="C34" s="14"/>
      <c r="D34" s="15" t="s">
        <v>31</v>
      </c>
      <c r="E34" s="15" t="s">
        <v>15</v>
      </c>
      <c r="F34" s="9" t="s">
        <v>41</v>
      </c>
      <c r="G34" s="9"/>
      <c r="H34" s="54"/>
      <c r="I34" s="54"/>
      <c r="J34" s="55"/>
    </row>
    <row r="35" spans="1:10" ht="27.75" customHeight="1">
      <c r="A35" s="35"/>
      <c r="B35" s="60"/>
      <c r="C35" s="14"/>
      <c r="D35" s="15" t="s">
        <v>31</v>
      </c>
      <c r="E35" s="15" t="s">
        <v>15</v>
      </c>
      <c r="F35" s="9" t="s">
        <v>41</v>
      </c>
      <c r="G35" s="9"/>
      <c r="H35" s="54"/>
      <c r="I35" s="54"/>
      <c r="J35" s="55"/>
    </row>
    <row r="36" spans="1:10">
      <c r="A36" s="36"/>
      <c r="B36" s="61"/>
      <c r="C36" s="7" t="s">
        <v>42</v>
      </c>
      <c r="D36" s="17"/>
      <c r="E36" s="17"/>
      <c r="F36" s="17"/>
      <c r="G36" s="17"/>
      <c r="H36" s="17"/>
      <c r="I36" s="18"/>
      <c r="J36" s="19"/>
    </row>
    <row r="37" spans="1:10" ht="6.75" customHeight="1">
      <c r="A37" s="9"/>
      <c r="C37" s="30"/>
      <c r="D37" s="9"/>
      <c r="E37" s="9"/>
      <c r="F37" s="9"/>
      <c r="G37" s="9"/>
      <c r="H37" s="9"/>
    </row>
    <row r="38" spans="1:10">
      <c r="A38" s="56" t="s">
        <v>43</v>
      </c>
      <c r="B38" s="57"/>
      <c r="C38" s="57"/>
      <c r="D38" s="57"/>
      <c r="E38" s="57"/>
      <c r="F38" s="57"/>
      <c r="G38" s="57"/>
      <c r="H38" s="57"/>
      <c r="I38" s="57"/>
      <c r="J38" s="57"/>
    </row>
    <row r="39" spans="1:10" ht="6.75" customHeight="1"/>
    <row r="40" spans="1:10">
      <c r="A40" s="9" t="s">
        <v>44</v>
      </c>
      <c r="D40" s="20">
        <f>8</f>
        <v>8</v>
      </c>
      <c r="F40" s="21" t="s">
        <v>45</v>
      </c>
      <c r="G40" s="22">
        <f>COUNTIF(A:A,"Met")</f>
        <v>0</v>
      </c>
      <c r="I40" s="21" t="s">
        <v>46</v>
      </c>
      <c r="J40" s="23">
        <f>G40/D40</f>
        <v>0</v>
      </c>
    </row>
    <row r="42" spans="1:10">
      <c r="A42" s="53"/>
      <c r="B42" s="52"/>
      <c r="C42" s="52"/>
      <c r="D42" s="52"/>
      <c r="E42" s="52"/>
    </row>
    <row r="43" spans="1:10" ht="12.75" customHeight="1">
      <c r="A43" s="1" t="s">
        <v>47</v>
      </c>
      <c r="G43" s="47" t="s">
        <v>48</v>
      </c>
      <c r="H43" s="47"/>
      <c r="I43" s="47"/>
      <c r="J43" s="47"/>
    </row>
    <row r="44" spans="1:10">
      <c r="G44" s="47"/>
      <c r="H44" s="47"/>
      <c r="I44" s="47"/>
      <c r="J44" s="47"/>
    </row>
    <row r="45" spans="1:10">
      <c r="A45" s="52"/>
      <c r="B45" s="52"/>
      <c r="C45" s="52"/>
      <c r="D45" s="52"/>
      <c r="E45" s="52"/>
      <c r="G45" s="47"/>
      <c r="H45" s="47"/>
      <c r="I45" s="47"/>
      <c r="J45" s="47"/>
    </row>
    <row r="46" spans="1:10">
      <c r="A46" s="1" t="s">
        <v>49</v>
      </c>
      <c r="G46" s="24"/>
      <c r="H46" s="24"/>
      <c r="I46" s="24"/>
      <c r="J46" s="24"/>
    </row>
    <row r="47" spans="1:10">
      <c r="G47" s="24"/>
      <c r="H47" s="24"/>
      <c r="I47" s="24"/>
      <c r="J47" s="24"/>
    </row>
    <row r="48" spans="1:10">
      <c r="A48" s="52"/>
      <c r="B48" s="52"/>
      <c r="C48" s="52"/>
      <c r="D48" s="52"/>
      <c r="E48" s="52"/>
    </row>
    <row r="49" spans="1:5">
      <c r="A49" s="1" t="s">
        <v>47</v>
      </c>
    </row>
    <row r="50" spans="1:5" ht="12.75" customHeight="1">
      <c r="A50" s="52"/>
      <c r="B50" s="52"/>
      <c r="C50" s="52"/>
      <c r="D50" s="52"/>
      <c r="E50" s="52"/>
    </row>
    <row r="51" spans="1:5">
      <c r="A51" s="1" t="s">
        <v>50</v>
      </c>
    </row>
    <row r="53" spans="1:5">
      <c r="A53" s="1" t="s">
        <v>51</v>
      </c>
    </row>
    <row r="963" spans="78:87">
      <c r="BZ963" s="1" t="s">
        <v>15</v>
      </c>
      <c r="CA963" s="1" t="s">
        <v>15</v>
      </c>
      <c r="CB963" s="1" t="s">
        <v>31</v>
      </c>
      <c r="CC963" s="1" t="s">
        <v>15</v>
      </c>
      <c r="CD963" s="1" t="s">
        <v>52</v>
      </c>
      <c r="CE963" s="1" t="s">
        <v>53</v>
      </c>
      <c r="CF963" s="49" t="s">
        <v>54</v>
      </c>
      <c r="CG963" s="49"/>
      <c r="CH963" s="50" t="s">
        <v>55</v>
      </c>
      <c r="CI963" s="51"/>
    </row>
    <row r="964" spans="78:87">
      <c r="BZ964" s="1" t="s">
        <v>56</v>
      </c>
      <c r="CA964" s="1" t="s">
        <v>56</v>
      </c>
      <c r="CB964" s="1" t="s">
        <v>57</v>
      </c>
      <c r="CC964" s="1" t="s">
        <v>58</v>
      </c>
      <c r="CD964" s="1" t="s">
        <v>59</v>
      </c>
      <c r="CE964" s="1">
        <v>2013</v>
      </c>
      <c r="CF964" s="1" t="s">
        <v>56</v>
      </c>
      <c r="CG964" s="1">
        <f>COUNTIF(A11:B22,"Met")</f>
        <v>0</v>
      </c>
      <c r="CH964" s="1" t="s">
        <v>56</v>
      </c>
      <c r="CI964" s="1">
        <f>COUNTIF(A11:A16,"Met")+ COUNTIF(A11:A16,"No Credit Given")</f>
        <v>0</v>
      </c>
    </row>
    <row r="965" spans="78:87">
      <c r="BZ965" s="1" t="s">
        <v>60</v>
      </c>
      <c r="CA965" s="1" t="s">
        <v>60</v>
      </c>
      <c r="CB965" s="1" t="s">
        <v>61</v>
      </c>
      <c r="CC965" s="1" t="s">
        <v>62</v>
      </c>
      <c r="CD965" s="1" t="s">
        <v>63</v>
      </c>
      <c r="CE965" s="1">
        <v>2014</v>
      </c>
      <c r="CF965" s="1" t="s">
        <v>60</v>
      </c>
      <c r="CG965" s="1">
        <f>COUNTIF(A11:A28,"Not Met")</f>
        <v>0</v>
      </c>
      <c r="CH965" s="1" t="s">
        <v>60</v>
      </c>
      <c r="CI965" s="1">
        <f>COUNTIF(A11:A16,"Not Met")</f>
        <v>0</v>
      </c>
    </row>
    <row r="966" spans="78:87">
      <c r="BZ966" s="1" t="s">
        <v>64</v>
      </c>
      <c r="CE966" s="1">
        <v>2015</v>
      </c>
    </row>
    <row r="967" spans="78:87">
      <c r="CE967" s="1">
        <v>2016</v>
      </c>
    </row>
    <row r="968" spans="78:87">
      <c r="CE968" s="1">
        <v>2017</v>
      </c>
    </row>
    <row r="969" spans="78:87">
      <c r="CE969" s="1">
        <v>2018</v>
      </c>
    </row>
  </sheetData>
  <sheetProtection sheet="1" objects="1" scenarios="1" selectLockedCells="1"/>
  <mergeCells count="43">
    <mergeCell ref="C2:G2"/>
    <mergeCell ref="C22:J22"/>
    <mergeCell ref="C19:J19"/>
    <mergeCell ref="C17:J17"/>
    <mergeCell ref="C18:J18"/>
    <mergeCell ref="C21:J21"/>
    <mergeCell ref="C20:J20"/>
    <mergeCell ref="C16:J16"/>
    <mergeCell ref="C15:J15"/>
    <mergeCell ref="C12:D12"/>
    <mergeCell ref="C14:D14"/>
    <mergeCell ref="E14:F14"/>
    <mergeCell ref="E13:F13"/>
    <mergeCell ref="E12:F12"/>
    <mergeCell ref="H33:J33"/>
    <mergeCell ref="H34:J34"/>
    <mergeCell ref="H35:J35"/>
    <mergeCell ref="A38:J38"/>
    <mergeCell ref="A14:B14"/>
    <mergeCell ref="B22:B36"/>
    <mergeCell ref="CF963:CG963"/>
    <mergeCell ref="CH963:CI963"/>
    <mergeCell ref="A48:E48"/>
    <mergeCell ref="A45:E45"/>
    <mergeCell ref="A42:E42"/>
    <mergeCell ref="A50:E50"/>
    <mergeCell ref="G43:J45"/>
    <mergeCell ref="A1:J1"/>
    <mergeCell ref="G14:H14"/>
    <mergeCell ref="I12:J12"/>
    <mergeCell ref="I13:J13"/>
    <mergeCell ref="I14:J14"/>
    <mergeCell ref="C13:D13"/>
    <mergeCell ref="H6:J6"/>
    <mergeCell ref="A12:B12"/>
    <mergeCell ref="A13:B13"/>
    <mergeCell ref="A6:B6"/>
    <mergeCell ref="C11:J11"/>
    <mergeCell ref="C6:E6"/>
    <mergeCell ref="G12:H12"/>
    <mergeCell ref="G13:H13"/>
    <mergeCell ref="A8:J8"/>
    <mergeCell ref="C4:H4"/>
  </mergeCells>
  <phoneticPr fontId="1" type="noConversion"/>
  <conditionalFormatting sqref="J40">
    <cfRule type="cellIs" dxfId="1" priority="8" stopIfTrue="1" operator="greaterThanOrEqual">
      <formula>0.5</formula>
    </cfRule>
  </conditionalFormatting>
  <conditionalFormatting sqref="J40">
    <cfRule type="cellIs" dxfId="0" priority="1" stopIfTrue="1" operator="lessThan">
      <formula>0.5</formula>
    </cfRule>
  </conditionalFormatting>
  <dataValidations count="4">
    <dataValidation type="list" showInputMessage="1" showErrorMessage="1" sqref="D24:D35" xr:uid="{00000000-0002-0000-0000-000000000000}">
      <formula1>$CB$963:$CB$965</formula1>
    </dataValidation>
    <dataValidation type="list" showInputMessage="1" showErrorMessage="1" sqref="E24:E35" xr:uid="{00000000-0002-0000-0000-000001000000}">
      <formula1>$CC$963:$CC$965</formula1>
    </dataValidation>
    <dataValidation showInputMessage="1" showErrorMessage="1" sqref="A11" xr:uid="{00000000-0002-0000-0000-000002000000}"/>
    <dataValidation type="list" showInputMessage="1" showErrorMessage="1" sqref="A16:A21 A28" xr:uid="{00000000-0002-0000-0000-000003000000}">
      <formula1>$CA$963:$CA$965</formula1>
    </dataValidation>
  </dataValidations>
  <pageMargins left="0.75" right="0.75" top="1" bottom="1" header="0.5" footer="0.5"/>
  <pageSetup scale="87" fitToHeight="2" orientation="portrait" verticalDpi="598"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17C81DB5D7A4409C538209B5E31D3D" ma:contentTypeVersion="16" ma:contentTypeDescription="Create a new document." ma:contentTypeScope="" ma:versionID="f923054987bdd45978ff43d95ac4cbcd">
  <xsd:schema xmlns:xsd="http://www.w3.org/2001/XMLSchema" xmlns:xs="http://www.w3.org/2001/XMLSchema" xmlns:p="http://schemas.microsoft.com/office/2006/metadata/properties" xmlns:ns2="4cc0cc37-03da-4229-bf77-665fc6ac1ecb" xmlns:ns3="ebebac9a-f41f-435c-8658-24a8bd613481" targetNamespace="http://schemas.microsoft.com/office/2006/metadata/properties" ma:root="true" ma:fieldsID="7fdf811b93f2518e86e0d30e853bca64" ns2:_="" ns3:_="">
    <xsd:import namespace="4cc0cc37-03da-4229-bf77-665fc6ac1ecb"/>
    <xsd:import namespace="ebebac9a-f41f-435c-8658-24a8bd6134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c0cc37-03da-4229-bf77-665fc6ac1e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ae4be1d-d524-4aa9-85d5-5e42c742cc3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ebac9a-f41f-435c-8658-24a8bd61348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7116a99-8e42-48c0-9d42-bb0e8b24330e}" ma:internalName="TaxCatchAll" ma:showField="CatchAllData" ma:web="ebebac9a-f41f-435c-8658-24a8bd6134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cc0cc37-03da-4229-bf77-665fc6ac1ecb">
      <Terms xmlns="http://schemas.microsoft.com/office/infopath/2007/PartnerControls"/>
    </lcf76f155ced4ddcb4097134ff3c332f>
    <TaxCatchAll xmlns="ebebac9a-f41f-435c-8658-24a8bd613481" xsi:nil="true"/>
  </documentManagement>
</p:properties>
</file>

<file path=customXml/itemProps1.xml><?xml version="1.0" encoding="utf-8"?>
<ds:datastoreItem xmlns:ds="http://schemas.openxmlformats.org/officeDocument/2006/customXml" ds:itemID="{D1FD83E4-1A77-4412-95BB-DD6E71074415}"/>
</file>

<file path=customXml/itemProps2.xml><?xml version="1.0" encoding="utf-8"?>
<ds:datastoreItem xmlns:ds="http://schemas.openxmlformats.org/officeDocument/2006/customXml" ds:itemID="{D5C300AE-53FF-4913-B7C2-5E9E497DC93D}"/>
</file>

<file path=customXml/itemProps3.xml><?xml version="1.0" encoding="utf-8"?>
<ds:datastoreItem xmlns:ds="http://schemas.openxmlformats.org/officeDocument/2006/customXml" ds:itemID="{8A4DAD37-B791-46E3-AB92-4B24D675C21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CA00651</dc:creator>
  <cp:keywords/>
  <dc:description/>
  <cp:lastModifiedBy/>
  <cp:revision/>
  <dcterms:created xsi:type="dcterms:W3CDTF">2009-07-06T20:20:00Z</dcterms:created>
  <dcterms:modified xsi:type="dcterms:W3CDTF">2022-06-03T16:35:46Z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0x0101001217C81DB5D7A4409C538209B5E31D3D</vt:lpwstr>
  </property>
</Properties>
</file>