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 Files\For Posting\Child Count\"/>
    </mc:Choice>
  </mc:AlternateContent>
  <xr:revisionPtr revIDLastSave="0" documentId="8_{89B315F3-F92F-46C6-B720-E82D51CE1953}" xr6:coauthVersionLast="47" xr6:coauthVersionMax="47" xr10:uidLastSave="{00000000-0000-0000-0000-000000000000}"/>
  <bookViews>
    <workbookView xWindow="27060" yWindow="4350" windowWidth="18870" windowHeight="889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3" i="1"/>
  <c r="M43" i="1"/>
</calcChain>
</file>

<file path=xl/sharedStrings.xml><?xml version="1.0" encoding="utf-8"?>
<sst xmlns="http://schemas.openxmlformats.org/spreadsheetml/2006/main" count="148" uniqueCount="59">
  <si>
    <t>Category</t>
  </si>
  <si>
    <t>Total Count</t>
  </si>
  <si>
    <t>Separate School</t>
  </si>
  <si>
    <t>Correctional Facility</t>
  </si>
  <si>
    <t>Private School</t>
  </si>
  <si>
    <t>Native American</t>
  </si>
  <si>
    <t>Black</t>
  </si>
  <si>
    <t>Asian</t>
  </si>
  <si>
    <t>Hispanic</t>
  </si>
  <si>
    <t>White</t>
  </si>
  <si>
    <t>Native Hawaiian/Pacific Islander</t>
  </si>
  <si>
    <t>Two or more races</t>
  </si>
  <si>
    <t>6</t>
  </si>
  <si>
    <t>8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</si>
  <si>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</si>
  <si>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</si>
  <si>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</si>
  <si>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</si>
  <si>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</si>
  <si>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</si>
  <si>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</si>
  <si>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</si>
  <si>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</si>
  <si>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</si>
  <si>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</si>
  <si>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</si>
  <si>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</si>
  <si>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</si>
  <si>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Female</t>
  </si>
  <si>
    <t>Male</t>
  </si>
  <si>
    <t>Limited Eng. Proficiency</t>
  </si>
  <si>
    <t>Not Limited Eng. Proficiency</t>
  </si>
  <si>
    <t>Autism</t>
  </si>
  <si>
    <t>Race</t>
  </si>
  <si>
    <t>Gender</t>
  </si>
  <si>
    <t>English Proficiency</t>
  </si>
  <si>
    <t>Emotional Disturbance</t>
  </si>
  <si>
    <t>Intellectual Disability</t>
  </si>
  <si>
    <t>Multiple Disabilities</t>
  </si>
  <si>
    <t>Other Health Impairment</t>
  </si>
  <si>
    <t>Orthopedic Impairment</t>
  </si>
  <si>
    <t>Specific Learning Disability</t>
  </si>
  <si>
    <t>Traumatic Brain Injury</t>
  </si>
  <si>
    <t>Disability</t>
  </si>
  <si>
    <t>Deaf/Blindness</t>
  </si>
  <si>
    <t>Hearing Impairment</t>
  </si>
  <si>
    <t>Speech/Language Impairment</t>
  </si>
  <si>
    <t>Visual Impairment</t>
  </si>
  <si>
    <t>Developmental Delay</t>
  </si>
  <si>
    <t>All Students</t>
  </si>
  <si>
    <t>Gen. Ed. 80% or more of the day</t>
  </si>
  <si>
    <t>Gen. Ed. 40-79% or more of the day</t>
  </si>
  <si>
    <t>Gen. Ed. 39% or less of the day</t>
  </si>
  <si>
    <t>Residential Facility</t>
  </si>
  <si>
    <t>Home or Hospital</t>
  </si>
  <si>
    <t>Environment Counts</t>
  </si>
  <si>
    <t>Environment Percentages</t>
  </si>
  <si>
    <t>* Counts less than 10 have been suppressed.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</si>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</sst>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/>
    <xf numFmtId="0" fontId="1" fillId="2" borderId="3" xfId="0" applyFont="1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4" xfId="0" applyFill="1" applyBorder="1"/>
    <xf numFmtId="0" fontId="0" fillId="2" borderId="18" xfId="0" applyFill="1" applyBorder="1"/>
    <xf numFmtId="0" fontId="0" fillId="2" borderId="19" xfId="0" applyFill="1" applyBorder="1"/>
    <xf numFmtId="0" fontId="0" fillId="0" borderId="0" xfId="0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3" borderId="0" xfId="0" applyFill="1"/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20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164" fontId="0" fillId="0" borderId="6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709808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4C70DD-19A2-4EE3-BC22-7EAE4DFC2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/>
  <cols>
    <col min="1" max="1" width="24.140625" customWidth="1"/>
    <col min="2" max="2" width="31.5703125" customWidth="1"/>
    <col min="3" max="3" width="12.7109375" style="15" customWidth="1"/>
    <col min="4" max="11" width="12.7109375" style="3" customWidth="1"/>
    <col min="13" max="20" width="12.7109375" customWidth="1"/>
  </cols>
  <sheetData>
    <row r="1" spans="1:20" ht="75" customHeight="1" thickBot="1">
      <c r="A1" s="20"/>
      <c r="B1" s="20"/>
      <c r="C1" s="23" t="s">
        <v>55</v>
      </c>
      <c r="D1" s="24"/>
      <c r="E1" s="24"/>
      <c r="F1" s="24"/>
      <c r="G1" s="24"/>
      <c r="H1" s="24"/>
      <c r="I1" s="24"/>
      <c r="J1" s="24"/>
      <c r="K1" s="25"/>
      <c r="L1" s="12"/>
      <c r="M1" s="26" t="s">
        <v>56</v>
      </c>
      <c r="N1" s="24"/>
      <c r="O1" s="24"/>
      <c r="P1" s="24"/>
      <c r="Q1" s="24"/>
      <c r="R1" s="24"/>
      <c r="S1" s="24"/>
      <c r="T1" s="25"/>
    </row>
    <row r="2" spans="1:20" ht="45.75" thickBot="1">
      <c r="A2" s="1"/>
      <c r="B2" s="2" t="s">
        <v>0</v>
      </c>
      <c r="C2" s="17" t="s">
        <v>1</v>
      </c>
      <c r="D2" s="16" t="s">
        <v>50</v>
      </c>
      <c r="E2" s="4" t="s">
        <v>51</v>
      </c>
      <c r="F2" s="4" t="s">
        <v>52</v>
      </c>
      <c r="G2" s="4" t="s">
        <v>2</v>
      </c>
      <c r="H2" s="4" t="s">
        <v>53</v>
      </c>
      <c r="I2" s="4" t="s">
        <v>54</v>
      </c>
      <c r="J2" s="4" t="s">
        <v>3</v>
      </c>
      <c r="K2" s="10" t="s">
        <v>4</v>
      </c>
      <c r="L2" s="13"/>
      <c r="M2" s="9" t="s">
        <v>50</v>
      </c>
      <c r="N2" s="11" t="s">
        <v>51</v>
      </c>
      <c r="O2" s="4" t="s">
        <v>52</v>
      </c>
      <c r="P2" s="4" t="s">
        <v>2</v>
      </c>
      <c r="Q2" s="4" t="s">
        <v>53</v>
      </c>
      <c r="R2" s="4" t="s">
        <v>54</v>
      </c>
      <c r="S2" s="4" t="s">
        <v>3</v>
      </c>
      <c r="T2" s="10" t="s">
        <v>4</v>
      </c>
    </row>
    <row r="3" spans="1:20" ht="15.75" thickBot="1">
      <c r="A3" s="2"/>
      <c r="B3" s="5" t="s">
        <v>49</v>
      </c>
      <c r="C3" s="18">
        <v>115637</v>
      </c>
      <c r="D3" s="28">
        <v>81958</v>
      </c>
      <c r="E3" s="29">
        <v>17449</v>
      </c>
      <c r="F3" s="29">
        <v>13161</v>
      </c>
      <c r="G3" s="29">
        <v>869</v>
      </c>
      <c r="H3" s="29">
        <v>305</v>
      </c>
      <c r="I3" s="29">
        <v>688</v>
      </c>
      <c r="J3" s="29">
        <v>49</v>
      </c>
      <c r="K3" s="30">
        <v>1158</v>
      </c>
      <c r="L3" s="13"/>
      <c r="M3" s="34">
        <f>IF(D3&lt;&gt;"*",D3/C3,"NA")</f>
        <v>0.70875238894125581</v>
      </c>
      <c r="N3" s="35">
        <f>IF(E3&lt;&gt;"*",E3/C3,"NA")</f>
        <v>0.15089460985670677</v>
      </c>
      <c r="O3" s="35">
        <f>IF(F3&lt;&gt;"*",F3/C3,"NA")</f>
        <v>0.1138130529155893</v>
      </c>
      <c r="P3" s="35">
        <f>IF(G3&lt;&gt;"*",G3/C3,"NA")</f>
        <v>7.5148957513598586E-3</v>
      </c>
      <c r="Q3" s="35">
        <f>IF(H3&lt;&gt;"*",H3/C3,"NA")</f>
        <v>2.6375641014554163E-3</v>
      </c>
      <c r="R3" s="35">
        <f>IF(I3&lt;&gt;"*",I3/C3,"NA")</f>
        <v>5.9496527927912343E-3</v>
      </c>
      <c r="S3" s="35">
        <f>IF(J3&lt;&gt;"*",J3/C3,"NA")</f>
        <v>4.2373980646332919E-4</v>
      </c>
      <c r="T3" s="36">
        <f>IF(K3&lt;&gt;"*",K3/C3,"NA")</f>
        <v>1.001409583437827E-2</v>
      </c>
    </row>
    <row r="4" spans="1:20">
      <c r="A4" s="21" t="s">
        <v>43</v>
      </c>
      <c r="B4" s="6" t="s">
        <v>32</v>
      </c>
      <c r="C4" s="18">
        <v>10988</v>
      </c>
      <c r="D4" s="28">
        <v>5222</v>
      </c>
      <c r="E4" s="29">
        <v>2102</v>
      </c>
      <c r="F4" s="29">
        <v>3293</v>
      </c>
      <c r="G4" s="29">
        <v>142</v>
      </c>
      <c r="H4" s="29">
        <v>19</v>
      </c>
      <c r="I4" s="29">
        <v>71</v>
      </c>
      <c r="J4" s="29" t="s">
        <v>58</v>
      </c>
      <c r="K4" s="30">
        <v>139</v>
      </c>
      <c r="L4" s="13"/>
      <c r="M4" s="34">
        <f t="shared" ref="M4:M43" si="0">IF(D4&lt;&gt;"*",D4/C4,"NA")</f>
        <v>0.47524572260647979</v>
      </c>
      <c r="N4" s="35">
        <f t="shared" ref="N4:N43" si="1">IF(E4&lt;&gt;"*",E4/C4,"NA")</f>
        <v>0.19129959956315981</v>
      </c>
      <c r="O4" s="35">
        <f t="shared" ref="O4:O43" si="2">IF(F4&lt;&gt;"*",F4/C4,"NA")</f>
        <v>0.299690571532581</v>
      </c>
      <c r="P4" s="35">
        <f t="shared" ref="P4:P43" si="3">IF(G4&lt;&gt;"*",G4/C4,"NA")</f>
        <v>1.292318893338187E-2</v>
      </c>
      <c r="Q4" s="35">
        <f t="shared" ref="Q4:Q43" si="4">IF(H4&lt;&gt;"*",H4/C4,"NA")</f>
        <v>1.7291590826356024E-3</v>
      </c>
      <c r="R4" s="35">
        <f t="shared" ref="R4:R43" si="5">IF(I4&lt;&gt;"*",I4/C4,"NA")</f>
        <v>6.4615944666909352E-3</v>
      </c>
      <c r="S4" s="35" t="str">
        <f t="shared" ref="S4:S43" si="6">IF(J4&lt;&gt;"*",J4/C4,"NA")</f>
        <v>NA</v>
      </c>
      <c r="T4" s="36">
        <f t="shared" ref="T4:T43" si="7">IF(K4&lt;&gt;"*",K4/C4,"NA")</f>
        <v>1.2650163815070987E-2</v>
      </c>
    </row>
    <row r="5" spans="1:20">
      <c r="A5" s="27"/>
      <c r="B5" s="7" t="s">
        <v>44</v>
      </c>
      <c r="C5" s="18">
        <v>16</v>
      </c>
      <c r="D5" s="28" t="s">
        <v>58</v>
      </c>
      <c r="E5" s="29" t="s">
        <v>58</v>
      </c>
      <c r="F5" s="29" t="s">
        <v>58</v>
      </c>
      <c r="G5" s="29" t="s">
        <v>58</v>
      </c>
      <c r="H5" s="29" t="s">
        <v>58</v>
      </c>
      <c r="I5" s="29" t="s">
        <v>58</v>
      </c>
      <c r="J5" s="29" t="s">
        <v>58</v>
      </c>
      <c r="K5" s="30" t="s">
        <v>58</v>
      </c>
      <c r="L5" s="13"/>
      <c r="M5" s="34" t="str">
        <f t="shared" si="0"/>
        <v>NA</v>
      </c>
      <c r="N5" s="35" t="str">
        <f t="shared" si="1"/>
        <v>NA</v>
      </c>
      <c r="O5" s="35" t="str">
        <f t="shared" si="2"/>
        <v>NA</v>
      </c>
      <c r="P5" s="35" t="str">
        <f t="shared" si="3"/>
        <v>NA</v>
      </c>
      <c r="Q5" s="35" t="str">
        <f t="shared" si="4"/>
        <v>NA</v>
      </c>
      <c r="R5" s="35" t="str">
        <f t="shared" si="5"/>
        <v>NA</v>
      </c>
      <c r="S5" s="35" t="str">
        <f t="shared" si="6"/>
        <v>NA</v>
      </c>
      <c r="T5" s="36" t="str">
        <f t="shared" si="7"/>
        <v>NA</v>
      </c>
    </row>
    <row r="6" spans="1:20">
      <c r="A6" s="27"/>
      <c r="B6" s="7" t="s">
        <v>48</v>
      </c>
      <c r="C6" s="18">
        <v>6810</v>
      </c>
      <c r="D6" s="28">
        <v>3748</v>
      </c>
      <c r="E6" s="29">
        <v>1721</v>
      </c>
      <c r="F6" s="29">
        <v>1266</v>
      </c>
      <c r="G6" s="29">
        <v>15</v>
      </c>
      <c r="H6" s="29" t="s">
        <v>58</v>
      </c>
      <c r="I6" s="29">
        <v>20</v>
      </c>
      <c r="J6" s="29" t="s">
        <v>58</v>
      </c>
      <c r="K6" s="30">
        <v>38</v>
      </c>
      <c r="L6" s="13"/>
      <c r="M6" s="34">
        <f t="shared" si="0"/>
        <v>0.55036710719530102</v>
      </c>
      <c r="N6" s="35">
        <f t="shared" si="1"/>
        <v>0.25271659324522761</v>
      </c>
      <c r="O6" s="35">
        <f t="shared" si="2"/>
        <v>0.18590308370044054</v>
      </c>
      <c r="P6" s="35">
        <f t="shared" si="3"/>
        <v>2.2026431718061676E-3</v>
      </c>
      <c r="Q6" s="35" t="str">
        <f t="shared" si="4"/>
        <v>NA</v>
      </c>
      <c r="R6" s="35">
        <f t="shared" si="5"/>
        <v>2.936857562408223E-3</v>
      </c>
      <c r="S6" s="35" t="str">
        <f t="shared" si="6"/>
        <v>NA</v>
      </c>
      <c r="T6" s="36">
        <f t="shared" si="7"/>
        <v>5.5800293685756243E-3</v>
      </c>
    </row>
    <row r="7" spans="1:20">
      <c r="A7" s="27"/>
      <c r="B7" s="7" t="s">
        <v>36</v>
      </c>
      <c r="C7" s="18">
        <v>3381</v>
      </c>
      <c r="D7" s="28">
        <v>1927</v>
      </c>
      <c r="E7" s="29">
        <v>548</v>
      </c>
      <c r="F7" s="29">
        <v>567</v>
      </c>
      <c r="G7" s="29">
        <v>196</v>
      </c>
      <c r="H7" s="29">
        <v>76</v>
      </c>
      <c r="I7" s="29">
        <v>55</v>
      </c>
      <c r="J7" s="29" t="s">
        <v>58</v>
      </c>
      <c r="K7" s="30" t="s">
        <v>58</v>
      </c>
      <c r="L7" s="13"/>
      <c r="M7" s="34">
        <f t="shared" si="0"/>
        <v>0.56994971901804203</v>
      </c>
      <c r="N7" s="35">
        <f t="shared" si="1"/>
        <v>0.16208222419402543</v>
      </c>
      <c r="O7" s="35">
        <f t="shared" si="2"/>
        <v>0.16770186335403728</v>
      </c>
      <c r="P7" s="35">
        <f t="shared" si="3"/>
        <v>5.7971014492753624E-2</v>
      </c>
      <c r="Q7" s="35">
        <f t="shared" si="4"/>
        <v>2.2478556640047324E-2</v>
      </c>
      <c r="R7" s="35">
        <f t="shared" si="5"/>
        <v>1.6267376515823721E-2</v>
      </c>
      <c r="S7" s="35" t="str">
        <f t="shared" si="6"/>
        <v>NA</v>
      </c>
      <c r="T7" s="36" t="str">
        <f t="shared" si="7"/>
        <v>NA</v>
      </c>
    </row>
    <row r="8" spans="1:20">
      <c r="A8" s="27"/>
      <c r="B8" s="7" t="s">
        <v>45</v>
      </c>
      <c r="C8" s="18">
        <v>1079</v>
      </c>
      <c r="D8" s="28">
        <v>693</v>
      </c>
      <c r="E8" s="29">
        <v>144</v>
      </c>
      <c r="F8" s="29">
        <v>102</v>
      </c>
      <c r="G8" s="29">
        <v>76</v>
      </c>
      <c r="H8" s="29">
        <v>47</v>
      </c>
      <c r="I8" s="29" t="s">
        <v>58</v>
      </c>
      <c r="J8" s="29" t="s">
        <v>58</v>
      </c>
      <c r="K8" s="30">
        <v>13</v>
      </c>
      <c r="L8" s="13"/>
      <c r="M8" s="34">
        <f t="shared" si="0"/>
        <v>0.64226135310472665</v>
      </c>
      <c r="N8" s="35">
        <f t="shared" si="1"/>
        <v>0.1334569045412419</v>
      </c>
      <c r="O8" s="35">
        <f t="shared" si="2"/>
        <v>9.4531974050046333E-2</v>
      </c>
      <c r="P8" s="35">
        <f t="shared" si="3"/>
        <v>7.0435588507877664E-2</v>
      </c>
      <c r="Q8" s="35">
        <f t="shared" si="4"/>
        <v>4.3558850787766452E-2</v>
      </c>
      <c r="R8" s="35" t="str">
        <f t="shared" si="5"/>
        <v>NA</v>
      </c>
      <c r="S8" s="35" t="str">
        <f t="shared" si="6"/>
        <v>NA</v>
      </c>
      <c r="T8" s="36">
        <f t="shared" si="7"/>
        <v>1.2048192771084338E-2</v>
      </c>
    </row>
    <row r="9" spans="1:20">
      <c r="A9" s="27"/>
      <c r="B9" s="7" t="s">
        <v>37</v>
      </c>
      <c r="C9" s="18">
        <v>8656</v>
      </c>
      <c r="D9" s="28">
        <v>957</v>
      </c>
      <c r="E9" s="29">
        <v>2357</v>
      </c>
      <c r="F9" s="29">
        <v>5013</v>
      </c>
      <c r="G9" s="29">
        <v>185</v>
      </c>
      <c r="H9" s="29">
        <v>51</v>
      </c>
      <c r="I9" s="29">
        <v>58</v>
      </c>
      <c r="J9" s="29" t="s">
        <v>58</v>
      </c>
      <c r="K9" s="30">
        <v>32</v>
      </c>
      <c r="L9" s="13"/>
      <c r="M9" s="34">
        <f t="shared" si="0"/>
        <v>0.11055914972273567</v>
      </c>
      <c r="N9" s="35">
        <f t="shared" si="1"/>
        <v>0.27229667282809611</v>
      </c>
      <c r="O9" s="35">
        <f t="shared" si="2"/>
        <v>0.57913585951940849</v>
      </c>
      <c r="P9" s="35">
        <f t="shared" si="3"/>
        <v>2.1372458410351201E-2</v>
      </c>
      <c r="Q9" s="35">
        <f t="shared" si="4"/>
        <v>5.8918669131238447E-3</v>
      </c>
      <c r="R9" s="35">
        <f t="shared" si="5"/>
        <v>6.7005545286506468E-3</v>
      </c>
      <c r="S9" s="35" t="str">
        <f t="shared" si="6"/>
        <v>NA</v>
      </c>
      <c r="T9" s="36">
        <f t="shared" si="7"/>
        <v>3.6968576709796672E-3</v>
      </c>
    </row>
    <row r="10" spans="1:20">
      <c r="A10" s="27"/>
      <c r="B10" s="7" t="s">
        <v>38</v>
      </c>
      <c r="C10" s="18">
        <v>1967</v>
      </c>
      <c r="D10" s="28">
        <v>158</v>
      </c>
      <c r="E10" s="29">
        <v>257</v>
      </c>
      <c r="F10" s="29">
        <v>1168</v>
      </c>
      <c r="G10" s="29">
        <v>125</v>
      </c>
      <c r="H10" s="29">
        <v>33</v>
      </c>
      <c r="I10" s="29">
        <v>219</v>
      </c>
      <c r="J10" s="29" t="s">
        <v>58</v>
      </c>
      <c r="K10" s="30" t="s">
        <v>58</v>
      </c>
      <c r="L10" s="13"/>
      <c r="M10" s="34">
        <f t="shared" si="0"/>
        <v>8.0325368581596335E-2</v>
      </c>
      <c r="N10" s="35">
        <f t="shared" si="1"/>
        <v>0.13065582104728013</v>
      </c>
      <c r="O10" s="35">
        <f t="shared" si="2"/>
        <v>0.5937976614133198</v>
      </c>
      <c r="P10" s="35">
        <f t="shared" si="3"/>
        <v>6.3548551093035074E-2</v>
      </c>
      <c r="Q10" s="35">
        <f t="shared" si="4"/>
        <v>1.677681748856126E-2</v>
      </c>
      <c r="R10" s="35">
        <f t="shared" si="5"/>
        <v>0.11133706151499746</v>
      </c>
      <c r="S10" s="35" t="str">
        <f t="shared" si="6"/>
        <v>NA</v>
      </c>
      <c r="T10" s="36" t="str">
        <f t="shared" si="7"/>
        <v>NA</v>
      </c>
    </row>
    <row r="11" spans="1:20">
      <c r="A11" s="27"/>
      <c r="B11" s="7" t="s">
        <v>40</v>
      </c>
      <c r="C11" s="18">
        <v>480</v>
      </c>
      <c r="D11" s="28">
        <v>311</v>
      </c>
      <c r="E11" s="29">
        <v>86</v>
      </c>
      <c r="F11" s="29">
        <v>60</v>
      </c>
      <c r="G11" s="29" t="s">
        <v>58</v>
      </c>
      <c r="H11" s="29" t="s">
        <v>58</v>
      </c>
      <c r="I11" s="29">
        <v>14</v>
      </c>
      <c r="J11" s="29" t="s">
        <v>58</v>
      </c>
      <c r="K11" s="30" t="s">
        <v>58</v>
      </c>
      <c r="L11" s="13"/>
      <c r="M11" s="34">
        <f t="shared" si="0"/>
        <v>0.6479166666666667</v>
      </c>
      <c r="N11" s="35">
        <f t="shared" si="1"/>
        <v>0.17916666666666667</v>
      </c>
      <c r="O11" s="35">
        <f t="shared" si="2"/>
        <v>0.125</v>
      </c>
      <c r="P11" s="35" t="str">
        <f t="shared" si="3"/>
        <v>NA</v>
      </c>
      <c r="Q11" s="35" t="str">
        <f t="shared" si="4"/>
        <v>NA</v>
      </c>
      <c r="R11" s="35">
        <f t="shared" si="5"/>
        <v>2.9166666666666667E-2</v>
      </c>
      <c r="S11" s="35" t="str">
        <f t="shared" si="6"/>
        <v>NA</v>
      </c>
      <c r="T11" s="36" t="str">
        <f t="shared" si="7"/>
        <v>NA</v>
      </c>
    </row>
    <row r="12" spans="1:20">
      <c r="A12" s="27"/>
      <c r="B12" s="7" t="s">
        <v>39</v>
      </c>
      <c r="C12" s="18">
        <v>18734</v>
      </c>
      <c r="D12" s="28">
        <v>14351</v>
      </c>
      <c r="E12" s="29">
        <v>3120</v>
      </c>
      <c r="F12" s="29">
        <v>839</v>
      </c>
      <c r="G12" s="29">
        <v>87</v>
      </c>
      <c r="H12" s="29">
        <v>33</v>
      </c>
      <c r="I12" s="29">
        <v>162</v>
      </c>
      <c r="J12" s="29">
        <v>16</v>
      </c>
      <c r="K12" s="30">
        <v>126</v>
      </c>
      <c r="L12" s="13"/>
      <c r="M12" s="34">
        <f t="shared" si="0"/>
        <v>0.76604035443578522</v>
      </c>
      <c r="N12" s="35">
        <f t="shared" si="1"/>
        <v>0.16654211593893456</v>
      </c>
      <c r="O12" s="35">
        <f t="shared" si="2"/>
        <v>4.4784883100245546E-2</v>
      </c>
      <c r="P12" s="35">
        <f t="shared" si="3"/>
        <v>4.6439628482972135E-3</v>
      </c>
      <c r="Q12" s="35">
        <f t="shared" si="4"/>
        <v>1.7615031493541154E-3</v>
      </c>
      <c r="R12" s="35">
        <f t="shared" si="5"/>
        <v>8.6473790968292948E-3</v>
      </c>
      <c r="S12" s="35">
        <f t="shared" si="6"/>
        <v>8.5406213302017717E-4</v>
      </c>
      <c r="T12" s="36">
        <f t="shared" si="7"/>
        <v>6.7257392975338956E-3</v>
      </c>
    </row>
    <row r="13" spans="1:20">
      <c r="A13" s="27"/>
      <c r="B13" s="7" t="s">
        <v>41</v>
      </c>
      <c r="C13" s="18">
        <v>37630</v>
      </c>
      <c r="D13" s="28">
        <v>31160</v>
      </c>
      <c r="E13" s="29">
        <v>5868</v>
      </c>
      <c r="F13" s="29">
        <v>440</v>
      </c>
      <c r="G13" s="29">
        <v>15</v>
      </c>
      <c r="H13" s="29">
        <v>17</v>
      </c>
      <c r="I13" s="29">
        <v>60</v>
      </c>
      <c r="J13" s="29">
        <v>18</v>
      </c>
      <c r="K13" s="30">
        <v>52</v>
      </c>
      <c r="L13" s="13"/>
      <c r="M13" s="34">
        <f t="shared" si="0"/>
        <v>0.82806271591815039</v>
      </c>
      <c r="N13" s="35">
        <f t="shared" si="1"/>
        <v>0.15593941004517672</v>
      </c>
      <c r="O13" s="35">
        <f t="shared" si="2"/>
        <v>1.1692798299229338E-2</v>
      </c>
      <c r="P13" s="35">
        <f t="shared" si="3"/>
        <v>3.9861812383736381E-4</v>
      </c>
      <c r="Q13" s="35">
        <f t="shared" si="4"/>
        <v>4.5176720701567896E-4</v>
      </c>
      <c r="R13" s="35">
        <f t="shared" si="5"/>
        <v>1.5944724953494552E-3</v>
      </c>
      <c r="S13" s="35">
        <f t="shared" si="6"/>
        <v>4.7834174860483656E-4</v>
      </c>
      <c r="T13" s="36">
        <f t="shared" si="7"/>
        <v>1.3818761626361944E-3</v>
      </c>
    </row>
    <row r="14" spans="1:20">
      <c r="A14" s="27"/>
      <c r="B14" s="7" t="s">
        <v>46</v>
      </c>
      <c r="C14" s="18">
        <v>25047</v>
      </c>
      <c r="D14" s="28">
        <v>22852</v>
      </c>
      <c r="E14" s="29">
        <v>1130</v>
      </c>
      <c r="F14" s="29">
        <v>317</v>
      </c>
      <c r="G14" s="29" t="s">
        <v>58</v>
      </c>
      <c r="H14" s="29" t="s">
        <v>58</v>
      </c>
      <c r="I14" s="29" t="s">
        <v>58</v>
      </c>
      <c r="J14" s="29" t="s">
        <v>58</v>
      </c>
      <c r="K14" s="30">
        <v>736</v>
      </c>
      <c r="L14" s="13"/>
      <c r="M14" s="34">
        <f t="shared" si="0"/>
        <v>0.91236475426198749</v>
      </c>
      <c r="N14" s="35">
        <f t="shared" si="1"/>
        <v>4.5115183455104402E-2</v>
      </c>
      <c r="O14" s="35">
        <f t="shared" si="2"/>
        <v>1.265620633209566E-2</v>
      </c>
      <c r="P14" s="35" t="str">
        <f t="shared" si="3"/>
        <v>NA</v>
      </c>
      <c r="Q14" s="35" t="str">
        <f t="shared" si="4"/>
        <v>NA</v>
      </c>
      <c r="R14" s="35" t="str">
        <f t="shared" si="5"/>
        <v>NA</v>
      </c>
      <c r="S14" s="35" t="str">
        <f t="shared" si="6"/>
        <v>NA</v>
      </c>
      <c r="T14" s="36">
        <f t="shared" si="7"/>
        <v>2.938475665748393E-2</v>
      </c>
    </row>
    <row r="15" spans="1:20">
      <c r="A15" s="27"/>
      <c r="B15" s="7" t="s">
        <v>42</v>
      </c>
      <c r="C15" s="18">
        <v>319</v>
      </c>
      <c r="D15" s="28">
        <v>157</v>
      </c>
      <c r="E15" s="29">
        <v>66</v>
      </c>
      <c r="F15" s="29">
        <v>79</v>
      </c>
      <c r="G15" s="29" t="s">
        <v>58</v>
      </c>
      <c r="H15" s="29" t="s">
        <v>58</v>
      </c>
      <c r="I15" s="29">
        <v>10</v>
      </c>
      <c r="J15" s="29" t="s">
        <v>58</v>
      </c>
      <c r="K15" s="30" t="s">
        <v>58</v>
      </c>
      <c r="L15" s="13"/>
      <c r="M15" s="34">
        <f t="shared" si="0"/>
        <v>0.49216300940438873</v>
      </c>
      <c r="N15" s="35">
        <f t="shared" si="1"/>
        <v>0.20689655172413793</v>
      </c>
      <c r="O15" s="35">
        <f t="shared" si="2"/>
        <v>0.2476489028213166</v>
      </c>
      <c r="P15" s="35" t="str">
        <f t="shared" si="3"/>
        <v>NA</v>
      </c>
      <c r="Q15" s="35" t="str">
        <f t="shared" si="4"/>
        <v>NA</v>
      </c>
      <c r="R15" s="35">
        <f t="shared" si="5"/>
        <v>3.1347962382445138E-2</v>
      </c>
      <c r="S15" s="35" t="str">
        <f t="shared" si="6"/>
        <v>NA</v>
      </c>
      <c r="T15" s="36" t="str">
        <f t="shared" si="7"/>
        <v>NA</v>
      </c>
    </row>
    <row r="16" spans="1:20" ht="15.75" thickBot="1">
      <c r="A16" s="22"/>
      <c r="B16" s="8" t="s">
        <v>47</v>
      </c>
      <c r="C16" s="18">
        <v>530</v>
      </c>
      <c r="D16" s="28">
        <v>419</v>
      </c>
      <c r="E16" s="29">
        <v>48</v>
      </c>
      <c r="F16" s="29">
        <v>12</v>
      </c>
      <c r="G16" s="29">
        <v>18</v>
      </c>
      <c r="H16" s="29">
        <v>23</v>
      </c>
      <c r="I16" s="29" t="s">
        <v>58</v>
      </c>
      <c r="J16" s="29" t="s">
        <v>58</v>
      </c>
      <c r="K16" s="30" t="s">
        <v>58</v>
      </c>
      <c r="L16" s="13"/>
      <c r="M16" s="34">
        <f t="shared" si="0"/>
        <v>0.7905660377358491</v>
      </c>
      <c r="N16" s="35">
        <f t="shared" si="1"/>
        <v>9.056603773584905E-2</v>
      </c>
      <c r="O16" s="35">
        <f t="shared" si="2"/>
        <v>2.2641509433962263E-2</v>
      </c>
      <c r="P16" s="35">
        <f t="shared" si="3"/>
        <v>3.3962264150943396E-2</v>
      </c>
      <c r="Q16" s="35">
        <f t="shared" si="4"/>
        <v>4.3396226415094337E-2</v>
      </c>
      <c r="R16" s="35" t="str">
        <f t="shared" si="5"/>
        <v>NA</v>
      </c>
      <c r="S16" s="35" t="str">
        <f t="shared" si="6"/>
        <v>NA</v>
      </c>
      <c r="T16" s="36" t="str">
        <f t="shared" si="7"/>
        <v>NA</v>
      </c>
    </row>
    <row r="17" spans="1:20">
      <c r="A17" s="21" t="s">
        <v>33</v>
      </c>
      <c r="B17" s="6" t="s">
        <v>7</v>
      </c>
      <c r="C17" s="18">
        <v>1167</v>
      </c>
      <c r="D17" s="28">
        <v>704</v>
      </c>
      <c r="E17" s="29">
        <v>182</v>
      </c>
      <c r="F17" s="29">
        <v>214</v>
      </c>
      <c r="G17" s="29">
        <v>20</v>
      </c>
      <c r="H17" s="29" t="s">
        <v>58</v>
      </c>
      <c r="I17" s="29" t="s">
        <v>58</v>
      </c>
      <c r="J17" s="29" t="s">
        <v>58</v>
      </c>
      <c r="K17" s="30">
        <v>40</v>
      </c>
      <c r="L17" s="13"/>
      <c r="M17" s="34">
        <f t="shared" si="0"/>
        <v>0.60325621251071126</v>
      </c>
      <c r="N17" s="35">
        <f t="shared" si="1"/>
        <v>0.15595544130248501</v>
      </c>
      <c r="O17" s="35">
        <f t="shared" si="2"/>
        <v>0.18337617823479005</v>
      </c>
      <c r="P17" s="35">
        <f t="shared" si="3"/>
        <v>1.713796058269066E-2</v>
      </c>
      <c r="Q17" s="35" t="str">
        <f t="shared" si="4"/>
        <v>NA</v>
      </c>
      <c r="R17" s="35" t="str">
        <f t="shared" si="5"/>
        <v>NA</v>
      </c>
      <c r="S17" s="35" t="str">
        <f t="shared" si="6"/>
        <v>NA</v>
      </c>
      <c r="T17" s="36">
        <f t="shared" si="7"/>
        <v>3.4275921165381321E-2</v>
      </c>
    </row>
    <row r="18" spans="1:20">
      <c r="A18" s="27"/>
      <c r="B18" s="7" t="s">
        <v>6</v>
      </c>
      <c r="C18" s="18">
        <v>27559</v>
      </c>
      <c r="D18" s="28">
        <v>18458</v>
      </c>
      <c r="E18" s="29">
        <v>4493</v>
      </c>
      <c r="F18" s="29">
        <v>3870</v>
      </c>
      <c r="G18" s="29">
        <v>377</v>
      </c>
      <c r="H18" s="29">
        <v>88</v>
      </c>
      <c r="I18" s="29">
        <v>127</v>
      </c>
      <c r="J18" s="29">
        <v>38</v>
      </c>
      <c r="K18" s="30">
        <v>108</v>
      </c>
      <c r="L18" s="13"/>
      <c r="M18" s="34">
        <f t="shared" si="0"/>
        <v>0.66976305381182188</v>
      </c>
      <c r="N18" s="35">
        <f t="shared" si="1"/>
        <v>0.16303204034979499</v>
      </c>
      <c r="O18" s="35">
        <f t="shared" si="2"/>
        <v>0.14042599513770457</v>
      </c>
      <c r="P18" s="35">
        <f t="shared" si="3"/>
        <v>1.3679741645197576E-2</v>
      </c>
      <c r="Q18" s="35">
        <f t="shared" si="4"/>
        <v>3.1931492434413441E-3</v>
      </c>
      <c r="R18" s="35">
        <f t="shared" si="5"/>
        <v>4.608294930875576E-3</v>
      </c>
      <c r="S18" s="35">
        <f t="shared" si="6"/>
        <v>1.378859900576944E-3</v>
      </c>
      <c r="T18" s="36">
        <f t="shared" si="7"/>
        <v>3.9188649805871039E-3</v>
      </c>
    </row>
    <row r="19" spans="1:20">
      <c r="A19" s="27"/>
      <c r="B19" s="7" t="s">
        <v>8</v>
      </c>
      <c r="C19" s="18">
        <v>9747</v>
      </c>
      <c r="D19" s="28">
        <v>6979</v>
      </c>
      <c r="E19" s="29">
        <v>1524</v>
      </c>
      <c r="F19" s="29">
        <v>1055</v>
      </c>
      <c r="G19" s="29">
        <v>60</v>
      </c>
      <c r="H19" s="29">
        <v>16</v>
      </c>
      <c r="I19" s="29">
        <v>46</v>
      </c>
      <c r="J19" s="29" t="s">
        <v>58</v>
      </c>
      <c r="K19" s="30">
        <v>64</v>
      </c>
      <c r="L19" s="13"/>
      <c r="M19" s="34">
        <f t="shared" si="0"/>
        <v>0.71601518415922849</v>
      </c>
      <c r="N19" s="35">
        <f t="shared" si="1"/>
        <v>0.15635580178516467</v>
      </c>
      <c r="O19" s="35">
        <f t="shared" si="2"/>
        <v>0.10823843233815533</v>
      </c>
      <c r="P19" s="35">
        <f t="shared" si="3"/>
        <v>6.1557402277623886E-3</v>
      </c>
      <c r="Q19" s="35">
        <f t="shared" si="4"/>
        <v>1.6415307274033036E-3</v>
      </c>
      <c r="R19" s="35">
        <f t="shared" si="5"/>
        <v>4.7194008412844981E-3</v>
      </c>
      <c r="S19" s="35" t="str">
        <f t="shared" si="6"/>
        <v>NA</v>
      </c>
      <c r="T19" s="36">
        <f t="shared" si="7"/>
        <v>6.5661229096132144E-3</v>
      </c>
    </row>
    <row r="20" spans="1:20">
      <c r="A20" s="27"/>
      <c r="B20" s="7" t="s">
        <v>5</v>
      </c>
      <c r="C20" s="18">
        <v>240</v>
      </c>
      <c r="D20" s="28">
        <v>165</v>
      </c>
      <c r="E20" s="29">
        <v>50</v>
      </c>
      <c r="F20" s="29">
        <v>21</v>
      </c>
      <c r="G20" s="29" t="s">
        <v>58</v>
      </c>
      <c r="H20" s="29" t="s">
        <v>58</v>
      </c>
      <c r="I20" s="29" t="s">
        <v>58</v>
      </c>
      <c r="J20" s="29" t="s">
        <v>58</v>
      </c>
      <c r="K20" s="30" t="s">
        <v>58</v>
      </c>
      <c r="L20" s="13"/>
      <c r="M20" s="34">
        <f t="shared" si="0"/>
        <v>0.6875</v>
      </c>
      <c r="N20" s="35">
        <f t="shared" si="1"/>
        <v>0.20833333333333334</v>
      </c>
      <c r="O20" s="35">
        <f t="shared" si="2"/>
        <v>8.7499999999999994E-2</v>
      </c>
      <c r="P20" s="35" t="str">
        <f t="shared" si="3"/>
        <v>NA</v>
      </c>
      <c r="Q20" s="35" t="str">
        <f t="shared" si="4"/>
        <v>NA</v>
      </c>
      <c r="R20" s="35" t="str">
        <f t="shared" si="5"/>
        <v>NA</v>
      </c>
      <c r="S20" s="35" t="str">
        <f t="shared" si="6"/>
        <v>NA</v>
      </c>
      <c r="T20" s="36" t="str">
        <f t="shared" si="7"/>
        <v>NA</v>
      </c>
    </row>
    <row r="21" spans="1:20">
      <c r="A21" s="27"/>
      <c r="B21" s="7" t="s">
        <v>10</v>
      </c>
      <c r="C21" s="18">
        <v>85</v>
      </c>
      <c r="D21" s="28">
        <v>61</v>
      </c>
      <c r="E21" s="29" t="s">
        <v>58</v>
      </c>
      <c r="F21" s="29">
        <v>15</v>
      </c>
      <c r="G21" s="29" t="s">
        <v>58</v>
      </c>
      <c r="H21" s="29" t="s">
        <v>58</v>
      </c>
      <c r="I21" s="29" t="s">
        <v>58</v>
      </c>
      <c r="J21" s="29" t="s">
        <v>58</v>
      </c>
      <c r="K21" s="30" t="s">
        <v>58</v>
      </c>
      <c r="L21" s="13"/>
      <c r="M21" s="34">
        <f t="shared" si="0"/>
        <v>0.71764705882352942</v>
      </c>
      <c r="N21" s="35" t="str">
        <f t="shared" si="1"/>
        <v>NA</v>
      </c>
      <c r="O21" s="35">
        <f t="shared" si="2"/>
        <v>0.17647058823529413</v>
      </c>
      <c r="P21" s="35" t="str">
        <f t="shared" si="3"/>
        <v>NA</v>
      </c>
      <c r="Q21" s="35" t="str">
        <f t="shared" si="4"/>
        <v>NA</v>
      </c>
      <c r="R21" s="35" t="str">
        <f t="shared" si="5"/>
        <v>NA</v>
      </c>
      <c r="S21" s="35" t="str">
        <f t="shared" si="6"/>
        <v>NA</v>
      </c>
      <c r="T21" s="36" t="str">
        <f t="shared" si="7"/>
        <v>NA</v>
      </c>
    </row>
    <row r="22" spans="1:20">
      <c r="A22" s="27"/>
      <c r="B22" s="7" t="s">
        <v>9</v>
      </c>
      <c r="C22" s="18">
        <v>73533</v>
      </c>
      <c r="D22" s="28">
        <v>53153</v>
      </c>
      <c r="E22" s="29">
        <v>10696</v>
      </c>
      <c r="F22" s="29">
        <v>7676</v>
      </c>
      <c r="G22" s="29">
        <v>385</v>
      </c>
      <c r="H22" s="29">
        <v>193</v>
      </c>
      <c r="I22" s="29">
        <v>500</v>
      </c>
      <c r="J22" s="29" t="s">
        <v>58</v>
      </c>
      <c r="K22" s="30">
        <v>924</v>
      </c>
      <c r="L22" s="13"/>
      <c r="M22" s="34">
        <f t="shared" si="0"/>
        <v>0.7228455251383733</v>
      </c>
      <c r="N22" s="35">
        <f t="shared" si="1"/>
        <v>0.1454585016251207</v>
      </c>
      <c r="O22" s="35">
        <f t="shared" si="2"/>
        <v>0.10438850584091497</v>
      </c>
      <c r="P22" s="35">
        <f t="shared" si="3"/>
        <v>5.2357444956686117E-3</v>
      </c>
      <c r="Q22" s="35">
        <f t="shared" si="4"/>
        <v>2.6246719160104987E-3</v>
      </c>
      <c r="R22" s="35">
        <f t="shared" si="5"/>
        <v>6.7996681761930021E-3</v>
      </c>
      <c r="S22" s="35" t="str">
        <f t="shared" si="6"/>
        <v>NA</v>
      </c>
      <c r="T22" s="36">
        <f t="shared" si="7"/>
        <v>1.2565786789604667E-2</v>
      </c>
    </row>
    <row r="23" spans="1:20" ht="15.75" thickBot="1">
      <c r="A23" s="22"/>
      <c r="B23" s="8" t="s">
        <v>11</v>
      </c>
      <c r="C23" s="18">
        <v>3306</v>
      </c>
      <c r="D23" s="28">
        <v>2438</v>
      </c>
      <c r="E23" s="29">
        <v>499</v>
      </c>
      <c r="F23" s="29">
        <v>310</v>
      </c>
      <c r="G23" s="29">
        <v>24</v>
      </c>
      <c r="H23" s="29" t="s">
        <v>58</v>
      </c>
      <c r="I23" s="29">
        <v>12</v>
      </c>
      <c r="J23" s="29" t="s">
        <v>58</v>
      </c>
      <c r="K23" s="30">
        <v>18</v>
      </c>
      <c r="L23" s="13"/>
      <c r="M23" s="34">
        <f t="shared" si="0"/>
        <v>0.73744706594071385</v>
      </c>
      <c r="N23" s="35">
        <f t="shared" si="1"/>
        <v>0.15093768905021174</v>
      </c>
      <c r="O23" s="35">
        <f t="shared" si="2"/>
        <v>9.3768905021173618E-2</v>
      </c>
      <c r="P23" s="35">
        <f t="shared" si="3"/>
        <v>7.2595281306715061E-3</v>
      </c>
      <c r="Q23" s="35" t="str">
        <f t="shared" si="4"/>
        <v>NA</v>
      </c>
      <c r="R23" s="35">
        <f t="shared" si="5"/>
        <v>3.629764065335753E-3</v>
      </c>
      <c r="S23" s="35" t="str">
        <f t="shared" si="6"/>
        <v>NA</v>
      </c>
      <c r="T23" s="36">
        <f t="shared" si="7"/>
        <v>5.4446460980036296E-3</v>
      </c>
    </row>
    <row r="24" spans="1:20">
      <c r="A24" s="27"/>
      <c r="B24" s="7" t="s">
        <v>12</v>
      </c>
      <c r="C24" s="18">
        <v>8826</v>
      </c>
      <c r="D24" s="28">
        <v>6811</v>
      </c>
      <c r="E24" s="29">
        <v>814</v>
      </c>
      <c r="F24" s="29">
        <v>960</v>
      </c>
      <c r="G24" s="29">
        <v>28</v>
      </c>
      <c r="H24" s="29" t="s">
        <v>58</v>
      </c>
      <c r="I24" s="29">
        <v>30</v>
      </c>
      <c r="J24" s="29" t="s">
        <v>58</v>
      </c>
      <c r="K24" s="30">
        <v>182</v>
      </c>
      <c r="L24" s="13"/>
      <c r="M24" s="34">
        <f t="shared" si="0"/>
        <v>0.77169725810106504</v>
      </c>
      <c r="N24" s="35">
        <f t="shared" si="1"/>
        <v>9.222750963063675E-2</v>
      </c>
      <c r="O24" s="35">
        <f t="shared" si="2"/>
        <v>0.10876954452753229</v>
      </c>
      <c r="P24" s="35">
        <f t="shared" si="3"/>
        <v>3.1724450487196918E-3</v>
      </c>
      <c r="Q24" s="35" t="str">
        <f t="shared" si="4"/>
        <v>NA</v>
      </c>
      <c r="R24" s="35">
        <f t="shared" si="5"/>
        <v>3.3990482664853841E-3</v>
      </c>
      <c r="S24" s="35" t="str">
        <f t="shared" si="6"/>
        <v>NA</v>
      </c>
      <c r="T24" s="36">
        <f t="shared" si="7"/>
        <v>2.0620892816677998E-2</v>
      </c>
    </row>
    <row r="25" spans="1:20">
      <c r="A25" s="27"/>
      <c r="B25" s="7" t="s">
        <v>13</v>
      </c>
      <c r="C25" s="18">
        <v>9442</v>
      </c>
      <c r="D25" s="28">
        <v>7162</v>
      </c>
      <c r="E25" s="29">
        <v>1107</v>
      </c>
      <c r="F25" s="29">
        <v>913</v>
      </c>
      <c r="G25" s="29">
        <v>33</v>
      </c>
      <c r="H25" s="29" t="s">
        <v>58</v>
      </c>
      <c r="I25" s="29">
        <v>28</v>
      </c>
      <c r="J25" s="29" t="s">
        <v>58</v>
      </c>
      <c r="K25" s="30">
        <v>198</v>
      </c>
      <c r="L25" s="13"/>
      <c r="M25" s="34">
        <f t="shared" si="0"/>
        <v>0.75852573607286589</v>
      </c>
      <c r="N25" s="35">
        <f t="shared" si="1"/>
        <v>0.11724210972251642</v>
      </c>
      <c r="O25" s="35">
        <f t="shared" si="2"/>
        <v>9.6695615335733953E-2</v>
      </c>
      <c r="P25" s="35">
        <f t="shared" si="3"/>
        <v>3.4950222410506247E-3</v>
      </c>
      <c r="Q25" s="35" t="str">
        <f t="shared" si="4"/>
        <v>NA</v>
      </c>
      <c r="R25" s="35">
        <f t="shared" si="5"/>
        <v>2.9654734166490149E-3</v>
      </c>
      <c r="S25" s="35" t="str">
        <f t="shared" si="6"/>
        <v>NA</v>
      </c>
      <c r="T25" s="36">
        <f t="shared" si="7"/>
        <v>2.0970133446303749E-2</v>
      </c>
    </row>
    <row r="26" spans="1:20">
      <c r="A26" s="27"/>
      <c r="B26" s="7" t="s">
        <v>14</v>
      </c>
      <c r="C26" s="18">
        <v>9486</v>
      </c>
      <c r="D26" s="28">
        <v>7087</v>
      </c>
      <c r="E26" s="29">
        <v>1218</v>
      </c>
      <c r="F26" s="29">
        <v>961</v>
      </c>
      <c r="G26" s="29">
        <v>34</v>
      </c>
      <c r="H26" s="29" t="s">
        <v>58</v>
      </c>
      <c r="I26" s="29">
        <v>25</v>
      </c>
      <c r="J26" s="29" t="s">
        <v>58</v>
      </c>
      <c r="K26" s="30">
        <v>155</v>
      </c>
      <c r="L26" s="13"/>
      <c r="M26" s="34">
        <f t="shared" si="0"/>
        <v>0.74710099093400806</v>
      </c>
      <c r="N26" s="35">
        <f t="shared" si="1"/>
        <v>0.12839974699557241</v>
      </c>
      <c r="O26" s="35">
        <f t="shared" si="2"/>
        <v>0.10130718954248366</v>
      </c>
      <c r="P26" s="35">
        <f t="shared" si="3"/>
        <v>3.5842293906810036E-3</v>
      </c>
      <c r="Q26" s="35" t="str">
        <f t="shared" si="4"/>
        <v>NA</v>
      </c>
      <c r="R26" s="35">
        <f t="shared" si="5"/>
        <v>2.6354627872654437E-3</v>
      </c>
      <c r="S26" s="35" t="str">
        <f t="shared" si="6"/>
        <v>NA</v>
      </c>
      <c r="T26" s="36">
        <f t="shared" si="7"/>
        <v>1.6339869281045753E-2</v>
      </c>
    </row>
    <row r="27" spans="1:20">
      <c r="A27" s="27"/>
      <c r="B27" s="7" t="s">
        <v>15</v>
      </c>
      <c r="C27" s="18">
        <v>9585</v>
      </c>
      <c r="D27" s="28">
        <v>7129</v>
      </c>
      <c r="E27" s="29">
        <v>1277</v>
      </c>
      <c r="F27" s="29">
        <v>974</v>
      </c>
      <c r="G27" s="29">
        <v>47</v>
      </c>
      <c r="H27" s="29" t="s">
        <v>58</v>
      </c>
      <c r="I27" s="29">
        <v>34</v>
      </c>
      <c r="J27" s="29" t="s">
        <v>58</v>
      </c>
      <c r="K27" s="30">
        <v>117</v>
      </c>
      <c r="L27" s="13"/>
      <c r="M27" s="34">
        <f t="shared" si="0"/>
        <v>0.74376630151278034</v>
      </c>
      <c r="N27" s="35">
        <f t="shared" si="1"/>
        <v>0.13322900365153886</v>
      </c>
      <c r="O27" s="35">
        <f t="shared" si="2"/>
        <v>0.10161711006781429</v>
      </c>
      <c r="P27" s="35">
        <f t="shared" si="3"/>
        <v>4.9034950443401148E-3</v>
      </c>
      <c r="Q27" s="35" t="str">
        <f t="shared" si="4"/>
        <v>NA</v>
      </c>
      <c r="R27" s="35">
        <f t="shared" si="5"/>
        <v>3.5472091810119979E-3</v>
      </c>
      <c r="S27" s="35" t="str">
        <f t="shared" si="6"/>
        <v>NA</v>
      </c>
      <c r="T27" s="36">
        <f t="shared" si="7"/>
        <v>1.2206572769953052E-2</v>
      </c>
    </row>
    <row r="28" spans="1:20">
      <c r="A28" s="27"/>
      <c r="B28" s="7" t="s">
        <v>16</v>
      </c>
      <c r="C28" s="18">
        <v>9758</v>
      </c>
      <c r="D28" s="28">
        <v>7082</v>
      </c>
      <c r="E28" s="29">
        <v>1444</v>
      </c>
      <c r="F28" s="29">
        <v>1026</v>
      </c>
      <c r="G28" s="29">
        <v>57</v>
      </c>
      <c r="H28" s="29">
        <v>12</v>
      </c>
      <c r="I28" s="29">
        <v>40</v>
      </c>
      <c r="J28" s="29" t="s">
        <v>58</v>
      </c>
      <c r="K28" s="30">
        <v>97</v>
      </c>
      <c r="L28" s="13"/>
      <c r="M28" s="34">
        <f t="shared" si="0"/>
        <v>0.72576347612215619</v>
      </c>
      <c r="N28" s="35">
        <f t="shared" si="1"/>
        <v>0.14798114367698298</v>
      </c>
      <c r="O28" s="35">
        <f t="shared" si="2"/>
        <v>0.10514449682311949</v>
      </c>
      <c r="P28" s="35">
        <f t="shared" si="3"/>
        <v>5.8413609346177498E-3</v>
      </c>
      <c r="Q28" s="35">
        <f t="shared" si="4"/>
        <v>1.2297601967616314E-3</v>
      </c>
      <c r="R28" s="35">
        <f t="shared" si="5"/>
        <v>4.0992006558721048E-3</v>
      </c>
      <c r="S28" s="35" t="str">
        <f t="shared" si="6"/>
        <v>NA</v>
      </c>
      <c r="T28" s="36">
        <f t="shared" si="7"/>
        <v>9.9405615904898537E-3</v>
      </c>
    </row>
    <row r="29" spans="1:20">
      <c r="A29" s="27"/>
      <c r="B29" s="7" t="s">
        <v>17</v>
      </c>
      <c r="C29" s="18">
        <v>9610</v>
      </c>
      <c r="D29" s="28">
        <v>7001</v>
      </c>
      <c r="E29" s="29">
        <v>1392</v>
      </c>
      <c r="F29" s="29">
        <v>1027</v>
      </c>
      <c r="G29" s="29">
        <v>57</v>
      </c>
      <c r="H29" s="29">
        <v>11</v>
      </c>
      <c r="I29" s="29">
        <v>37</v>
      </c>
      <c r="J29" s="29" t="s">
        <v>58</v>
      </c>
      <c r="K29" s="30">
        <v>85</v>
      </c>
      <c r="L29" s="13"/>
      <c r="M29" s="34">
        <f t="shared" si="0"/>
        <v>0.72851196670135276</v>
      </c>
      <c r="N29" s="35">
        <f t="shared" si="1"/>
        <v>0.14484911550468263</v>
      </c>
      <c r="O29" s="35">
        <f t="shared" si="2"/>
        <v>0.1068678459937565</v>
      </c>
      <c r="P29" s="35">
        <f t="shared" si="3"/>
        <v>5.9313215400624347E-3</v>
      </c>
      <c r="Q29" s="35">
        <f t="shared" si="4"/>
        <v>1.1446409989594173E-3</v>
      </c>
      <c r="R29" s="35">
        <f t="shared" si="5"/>
        <v>3.850156087408949E-3</v>
      </c>
      <c r="S29" s="35" t="str">
        <f t="shared" si="6"/>
        <v>NA</v>
      </c>
      <c r="T29" s="36">
        <f t="shared" si="7"/>
        <v>8.8449531737773146E-3</v>
      </c>
    </row>
    <row r="30" spans="1:20">
      <c r="A30" s="27"/>
      <c r="B30" s="7" t="s">
        <v>18</v>
      </c>
      <c r="C30" s="18">
        <v>9227</v>
      </c>
      <c r="D30" s="28">
        <v>6753</v>
      </c>
      <c r="E30" s="29">
        <v>1251</v>
      </c>
      <c r="F30" s="29">
        <v>1042</v>
      </c>
      <c r="G30" s="29">
        <v>71</v>
      </c>
      <c r="H30" s="29" t="s">
        <v>58</v>
      </c>
      <c r="I30" s="29">
        <v>40</v>
      </c>
      <c r="J30" s="29" t="s">
        <v>58</v>
      </c>
      <c r="K30" s="30">
        <v>60</v>
      </c>
      <c r="L30" s="13"/>
      <c r="M30" s="34">
        <f t="shared" si="0"/>
        <v>0.73187384848813264</v>
      </c>
      <c r="N30" s="35">
        <f t="shared" si="1"/>
        <v>0.13558036198114229</v>
      </c>
      <c r="O30" s="35">
        <f t="shared" si="2"/>
        <v>0.1129294461905278</v>
      </c>
      <c r="P30" s="35">
        <f t="shared" si="3"/>
        <v>7.6948087135580365E-3</v>
      </c>
      <c r="Q30" s="35" t="str">
        <f t="shared" si="4"/>
        <v>NA</v>
      </c>
      <c r="R30" s="35">
        <f t="shared" si="5"/>
        <v>4.3351035005960766E-3</v>
      </c>
      <c r="S30" s="35" t="str">
        <f t="shared" si="6"/>
        <v>NA</v>
      </c>
      <c r="T30" s="36">
        <f t="shared" si="7"/>
        <v>6.5026552508941149E-3</v>
      </c>
    </row>
    <row r="31" spans="1:20">
      <c r="A31" s="27"/>
      <c r="B31" s="7" t="s">
        <v>19</v>
      </c>
      <c r="C31" s="18">
        <v>8930</v>
      </c>
      <c r="D31" s="28">
        <v>6652</v>
      </c>
      <c r="E31" s="29">
        <v>1086</v>
      </c>
      <c r="F31" s="29">
        <v>1005</v>
      </c>
      <c r="G31" s="29">
        <v>63</v>
      </c>
      <c r="H31" s="29">
        <v>22</v>
      </c>
      <c r="I31" s="29">
        <v>45</v>
      </c>
      <c r="J31" s="29" t="s">
        <v>58</v>
      </c>
      <c r="K31" s="30">
        <v>56</v>
      </c>
      <c r="L31" s="13"/>
      <c r="M31" s="34">
        <f t="shared" si="0"/>
        <v>0.74490481522956331</v>
      </c>
      <c r="N31" s="35">
        <f t="shared" si="1"/>
        <v>0.12161254199328107</v>
      </c>
      <c r="O31" s="35">
        <f t="shared" si="2"/>
        <v>0.11254199328107503</v>
      </c>
      <c r="P31" s="35">
        <f t="shared" si="3"/>
        <v>7.0548712206047037E-3</v>
      </c>
      <c r="Q31" s="35">
        <f t="shared" si="4"/>
        <v>2.463605823068309E-3</v>
      </c>
      <c r="R31" s="35">
        <f t="shared" si="5"/>
        <v>5.0391937290033594E-3</v>
      </c>
      <c r="S31" s="35" t="str">
        <f t="shared" si="6"/>
        <v>NA</v>
      </c>
      <c r="T31" s="36">
        <f t="shared" si="7"/>
        <v>6.2709966405375137E-3</v>
      </c>
    </row>
    <row r="32" spans="1:20">
      <c r="A32" s="27"/>
      <c r="B32" s="7" t="s">
        <v>20</v>
      </c>
      <c r="C32" s="18">
        <v>8948</v>
      </c>
      <c r="D32" s="28">
        <v>6212</v>
      </c>
      <c r="E32" s="29">
        <v>1526</v>
      </c>
      <c r="F32" s="29">
        <v>975</v>
      </c>
      <c r="G32" s="29">
        <v>62</v>
      </c>
      <c r="H32" s="29">
        <v>49</v>
      </c>
      <c r="I32" s="29">
        <v>60</v>
      </c>
      <c r="J32" s="29" t="s">
        <v>58</v>
      </c>
      <c r="K32" s="30">
        <v>64</v>
      </c>
      <c r="L32" s="13"/>
      <c r="M32" s="34">
        <f t="shared" si="0"/>
        <v>0.69423334823424232</v>
      </c>
      <c r="N32" s="35">
        <f t="shared" si="1"/>
        <v>0.1705409029950827</v>
      </c>
      <c r="O32" s="35">
        <f t="shared" si="2"/>
        <v>0.10896289673670094</v>
      </c>
      <c r="P32" s="35">
        <f t="shared" si="3"/>
        <v>6.928922664282521E-3</v>
      </c>
      <c r="Q32" s="35">
        <f t="shared" si="4"/>
        <v>5.4760840411265084E-3</v>
      </c>
      <c r="R32" s="35">
        <f t="shared" si="5"/>
        <v>6.7054090299508273E-3</v>
      </c>
      <c r="S32" s="35" t="str">
        <f t="shared" si="6"/>
        <v>NA</v>
      </c>
      <c r="T32" s="36">
        <f t="shared" si="7"/>
        <v>7.1524362986142157E-3</v>
      </c>
    </row>
    <row r="33" spans="1:20">
      <c r="A33" s="27"/>
      <c r="B33" s="7" t="s">
        <v>21</v>
      </c>
      <c r="C33" s="18">
        <v>8844</v>
      </c>
      <c r="D33" s="28">
        <v>5716</v>
      </c>
      <c r="E33" s="29">
        <v>1861</v>
      </c>
      <c r="F33" s="29">
        <v>1057</v>
      </c>
      <c r="G33" s="29">
        <v>59</v>
      </c>
      <c r="H33" s="29">
        <v>43</v>
      </c>
      <c r="I33" s="29">
        <v>62</v>
      </c>
      <c r="J33" s="29" t="s">
        <v>58</v>
      </c>
      <c r="K33" s="30">
        <v>44</v>
      </c>
      <c r="L33" s="13"/>
      <c r="M33" s="34">
        <f t="shared" si="0"/>
        <v>0.64631388511985521</v>
      </c>
      <c r="N33" s="35">
        <f t="shared" si="1"/>
        <v>0.21042514699231119</v>
      </c>
      <c r="O33" s="35">
        <f t="shared" si="2"/>
        <v>0.11951605608322026</v>
      </c>
      <c r="P33" s="35">
        <f t="shared" si="3"/>
        <v>6.6711895070104025E-3</v>
      </c>
      <c r="Q33" s="35">
        <f t="shared" si="4"/>
        <v>4.8620533695160565E-3</v>
      </c>
      <c r="R33" s="35">
        <f t="shared" si="5"/>
        <v>7.0104025327905927E-3</v>
      </c>
      <c r="S33" s="35" t="str">
        <f t="shared" si="6"/>
        <v>NA</v>
      </c>
      <c r="T33" s="36">
        <f t="shared" si="7"/>
        <v>4.9751243781094526E-3</v>
      </c>
    </row>
    <row r="34" spans="1:20">
      <c r="A34" s="27"/>
      <c r="B34" s="7" t="s">
        <v>22</v>
      </c>
      <c r="C34" s="18">
        <v>8539</v>
      </c>
      <c r="D34" s="28">
        <v>5584</v>
      </c>
      <c r="E34" s="29">
        <v>1746</v>
      </c>
      <c r="F34" s="29">
        <v>967</v>
      </c>
      <c r="G34" s="29">
        <v>73</v>
      </c>
      <c r="H34" s="29">
        <v>40</v>
      </c>
      <c r="I34" s="29">
        <v>87</v>
      </c>
      <c r="J34" s="29" t="s">
        <v>58</v>
      </c>
      <c r="K34" s="30">
        <v>39</v>
      </c>
      <c r="L34" s="13"/>
      <c r="M34" s="34">
        <f t="shared" si="0"/>
        <v>0.65394074247569978</v>
      </c>
      <c r="N34" s="35">
        <f t="shared" si="1"/>
        <v>0.20447359175547489</v>
      </c>
      <c r="O34" s="35">
        <f t="shared" si="2"/>
        <v>0.11324511066869657</v>
      </c>
      <c r="P34" s="35">
        <f t="shared" si="3"/>
        <v>8.5490104227661321E-3</v>
      </c>
      <c r="Q34" s="35">
        <f t="shared" si="4"/>
        <v>4.6843892727485657E-3</v>
      </c>
      <c r="R34" s="35">
        <f t="shared" si="5"/>
        <v>1.0188546668228131E-2</v>
      </c>
      <c r="S34" s="35" t="str">
        <f t="shared" si="6"/>
        <v>NA</v>
      </c>
      <c r="T34" s="36">
        <f t="shared" si="7"/>
        <v>4.5672795409298509E-3</v>
      </c>
    </row>
    <row r="35" spans="1:20">
      <c r="A35" s="27"/>
      <c r="B35" s="7" t="s">
        <v>23</v>
      </c>
      <c r="C35" s="18">
        <v>8098</v>
      </c>
      <c r="D35" s="28">
        <v>5392</v>
      </c>
      <c r="E35" s="29">
        <v>1526</v>
      </c>
      <c r="F35" s="29">
        <v>904</v>
      </c>
      <c r="G35" s="29">
        <v>71</v>
      </c>
      <c r="H35" s="29">
        <v>62</v>
      </c>
      <c r="I35" s="29">
        <v>99</v>
      </c>
      <c r="J35" s="29" t="s">
        <v>58</v>
      </c>
      <c r="K35" s="30">
        <v>35</v>
      </c>
      <c r="L35" s="13"/>
      <c r="M35" s="34">
        <f t="shared" si="0"/>
        <v>0.6658434181279328</v>
      </c>
      <c r="N35" s="35">
        <f t="shared" si="1"/>
        <v>0.18844159051617684</v>
      </c>
      <c r="O35" s="35">
        <f t="shared" si="2"/>
        <v>0.11163250185230922</v>
      </c>
      <c r="P35" s="35">
        <f t="shared" si="3"/>
        <v>8.7675969375154358E-3</v>
      </c>
      <c r="Q35" s="35">
        <f t="shared" si="4"/>
        <v>7.656211410224747E-3</v>
      </c>
      <c r="R35" s="35">
        <f t="shared" si="5"/>
        <v>1.222524080019758E-2</v>
      </c>
      <c r="S35" s="35" t="str">
        <f t="shared" si="6"/>
        <v>NA</v>
      </c>
      <c r="T35" s="36">
        <f t="shared" si="7"/>
        <v>4.3220548283526795E-3</v>
      </c>
    </row>
    <row r="36" spans="1:20">
      <c r="A36" s="27"/>
      <c r="B36" s="7" t="s">
        <v>24</v>
      </c>
      <c r="C36" s="18">
        <v>4580</v>
      </c>
      <c r="D36" s="28">
        <v>3002</v>
      </c>
      <c r="E36" s="29">
        <v>837</v>
      </c>
      <c r="F36" s="29">
        <v>582</v>
      </c>
      <c r="G36" s="29">
        <v>54</v>
      </c>
      <c r="H36" s="29">
        <v>23</v>
      </c>
      <c r="I36" s="29">
        <v>52</v>
      </c>
      <c r="J36" s="29">
        <v>12</v>
      </c>
      <c r="K36" s="30">
        <v>18</v>
      </c>
      <c r="L36" s="13"/>
      <c r="M36" s="34">
        <f t="shared" si="0"/>
        <v>0.6554585152838428</v>
      </c>
      <c r="N36" s="35">
        <f t="shared" si="1"/>
        <v>0.18275109170305676</v>
      </c>
      <c r="O36" s="35">
        <f t="shared" si="2"/>
        <v>0.12707423580786026</v>
      </c>
      <c r="P36" s="35">
        <f t="shared" si="3"/>
        <v>1.1790393013100437E-2</v>
      </c>
      <c r="Q36" s="35">
        <f t="shared" si="4"/>
        <v>5.0218340611353713E-3</v>
      </c>
      <c r="R36" s="35">
        <f t="shared" si="5"/>
        <v>1.1353711790393014E-2</v>
      </c>
      <c r="S36" s="35">
        <f t="shared" si="6"/>
        <v>2.6200873362445414E-3</v>
      </c>
      <c r="T36" s="36">
        <f t="shared" si="7"/>
        <v>3.9301310043668124E-3</v>
      </c>
    </row>
    <row r="37" spans="1:20">
      <c r="A37" s="27"/>
      <c r="B37" s="7" t="s">
        <v>25</v>
      </c>
      <c r="C37" s="18">
        <v>954</v>
      </c>
      <c r="D37" s="28">
        <v>315</v>
      </c>
      <c r="E37" s="29">
        <v>197</v>
      </c>
      <c r="F37" s="29">
        <v>338</v>
      </c>
      <c r="G37" s="29">
        <v>51</v>
      </c>
      <c r="H37" s="29">
        <v>11</v>
      </c>
      <c r="I37" s="29">
        <v>25</v>
      </c>
      <c r="J37" s="29" t="s">
        <v>58</v>
      </c>
      <c r="K37" s="30" t="s">
        <v>58</v>
      </c>
      <c r="L37" s="13"/>
      <c r="M37" s="34">
        <f t="shared" si="0"/>
        <v>0.330188679245283</v>
      </c>
      <c r="N37" s="35">
        <f t="shared" si="1"/>
        <v>0.20649895178197064</v>
      </c>
      <c r="O37" s="35">
        <f t="shared" si="2"/>
        <v>0.35429769392033544</v>
      </c>
      <c r="P37" s="35">
        <f t="shared" si="3"/>
        <v>5.3459119496855348E-2</v>
      </c>
      <c r="Q37" s="35">
        <f t="shared" si="4"/>
        <v>1.1530398322851153E-2</v>
      </c>
      <c r="R37" s="35">
        <f t="shared" si="5"/>
        <v>2.6205450733752619E-2</v>
      </c>
      <c r="S37" s="35" t="str">
        <f t="shared" si="6"/>
        <v>NA</v>
      </c>
      <c r="T37" s="36" t="str">
        <f t="shared" si="7"/>
        <v>NA</v>
      </c>
    </row>
    <row r="38" spans="1:20">
      <c r="A38" s="27"/>
      <c r="B38" s="7" t="s">
        <v>26</v>
      </c>
      <c r="C38" s="18">
        <v>468</v>
      </c>
      <c r="D38" s="28">
        <v>35</v>
      </c>
      <c r="E38" s="29">
        <v>97</v>
      </c>
      <c r="F38" s="29">
        <v>251</v>
      </c>
      <c r="G38" s="29">
        <v>56</v>
      </c>
      <c r="H38" s="29" t="s">
        <v>58</v>
      </c>
      <c r="I38" s="29">
        <v>15</v>
      </c>
      <c r="J38" s="29" t="s">
        <v>58</v>
      </c>
      <c r="K38" s="30" t="s">
        <v>58</v>
      </c>
      <c r="L38" s="13"/>
      <c r="M38" s="34">
        <f t="shared" si="0"/>
        <v>7.4786324786324784E-2</v>
      </c>
      <c r="N38" s="35">
        <f t="shared" si="1"/>
        <v>0.20726495726495728</v>
      </c>
      <c r="O38" s="35">
        <f t="shared" si="2"/>
        <v>0.53632478632478631</v>
      </c>
      <c r="P38" s="35">
        <f t="shared" si="3"/>
        <v>0.11965811965811966</v>
      </c>
      <c r="Q38" s="35" t="str">
        <f t="shared" si="4"/>
        <v>NA</v>
      </c>
      <c r="R38" s="35">
        <f t="shared" si="5"/>
        <v>3.2051282051282048E-2</v>
      </c>
      <c r="S38" s="35" t="str">
        <f t="shared" si="6"/>
        <v>NA</v>
      </c>
      <c r="T38" s="36" t="str">
        <f t="shared" si="7"/>
        <v>NA</v>
      </c>
    </row>
    <row r="39" spans="1:20" ht="15.75" thickBot="1">
      <c r="A39" s="22"/>
      <c r="B39" s="8" t="s">
        <v>27</v>
      </c>
      <c r="C39" s="18">
        <v>342</v>
      </c>
      <c r="D39" s="28">
        <v>25</v>
      </c>
      <c r="E39" s="29">
        <v>70</v>
      </c>
      <c r="F39" s="29">
        <v>179</v>
      </c>
      <c r="G39" s="29">
        <v>53</v>
      </c>
      <c r="H39" s="29" t="s">
        <v>58</v>
      </c>
      <c r="I39" s="29" t="s">
        <v>58</v>
      </c>
      <c r="J39" s="29" t="s">
        <v>58</v>
      </c>
      <c r="K39" s="30" t="s">
        <v>58</v>
      </c>
      <c r="L39" s="13"/>
      <c r="M39" s="34">
        <f t="shared" si="0"/>
        <v>7.3099415204678359E-2</v>
      </c>
      <c r="N39" s="35">
        <f t="shared" si="1"/>
        <v>0.2046783625730994</v>
      </c>
      <c r="O39" s="35">
        <f t="shared" si="2"/>
        <v>0.52339181286549707</v>
      </c>
      <c r="P39" s="35">
        <f t="shared" si="3"/>
        <v>0.15497076023391812</v>
      </c>
      <c r="Q39" s="35" t="str">
        <f t="shared" si="4"/>
        <v>NA</v>
      </c>
      <c r="R39" s="35" t="str">
        <f t="shared" si="5"/>
        <v>NA</v>
      </c>
      <c r="S39" s="35" t="str">
        <f t="shared" si="6"/>
        <v>NA</v>
      </c>
      <c r="T39" s="36" t="str">
        <f t="shared" si="7"/>
        <v>NA</v>
      </c>
    </row>
    <row r="40" spans="1:20">
      <c r="A40" s="21" t="s">
        <v>34</v>
      </c>
      <c r="B40" s="6" t="s">
        <v>28</v>
      </c>
      <c r="C40" s="18">
        <v>38971</v>
      </c>
      <c r="D40" s="28">
        <v>27993</v>
      </c>
      <c r="E40" s="29">
        <v>5859</v>
      </c>
      <c r="F40" s="29">
        <v>4069</v>
      </c>
      <c r="G40" s="29">
        <v>266</v>
      </c>
      <c r="H40" s="29">
        <v>105</v>
      </c>
      <c r="I40" s="29">
        <v>297</v>
      </c>
      <c r="J40" s="29" t="s">
        <v>58</v>
      </c>
      <c r="K40" s="30">
        <v>381</v>
      </c>
      <c r="L40" s="13"/>
      <c r="M40" s="34">
        <f t="shared" si="0"/>
        <v>0.71830335377588461</v>
      </c>
      <c r="N40" s="35">
        <f t="shared" si="1"/>
        <v>0.15034256241820843</v>
      </c>
      <c r="O40" s="35">
        <f t="shared" si="2"/>
        <v>0.10441097226142516</v>
      </c>
      <c r="P40" s="35">
        <f t="shared" si="3"/>
        <v>6.8255882579353879E-3</v>
      </c>
      <c r="Q40" s="35">
        <f t="shared" si="4"/>
        <v>2.6943111544481795E-3</v>
      </c>
      <c r="R40" s="35">
        <f t="shared" si="5"/>
        <v>7.6210515511534217E-3</v>
      </c>
      <c r="S40" s="35" t="str">
        <f t="shared" si="6"/>
        <v>NA</v>
      </c>
      <c r="T40" s="36">
        <f t="shared" si="7"/>
        <v>9.7765004747119646E-3</v>
      </c>
    </row>
    <row r="41" spans="1:20" ht="15.75" thickBot="1">
      <c r="A41" s="22"/>
      <c r="B41" s="8" t="s">
        <v>29</v>
      </c>
      <c r="C41" s="18">
        <v>76666</v>
      </c>
      <c r="D41" s="28">
        <v>53965</v>
      </c>
      <c r="E41" s="29">
        <v>11590</v>
      </c>
      <c r="F41" s="29">
        <v>9092</v>
      </c>
      <c r="G41" s="29">
        <v>603</v>
      </c>
      <c r="H41" s="29">
        <v>200</v>
      </c>
      <c r="I41" s="29">
        <v>391</v>
      </c>
      <c r="J41" s="29">
        <v>48</v>
      </c>
      <c r="K41" s="30">
        <v>777</v>
      </c>
      <c r="L41" s="13"/>
      <c r="M41" s="34">
        <f t="shared" si="0"/>
        <v>0.70389742519500165</v>
      </c>
      <c r="N41" s="35">
        <f t="shared" si="1"/>
        <v>0.15117522761067487</v>
      </c>
      <c r="O41" s="35">
        <f t="shared" si="2"/>
        <v>0.11859233558552683</v>
      </c>
      <c r="P41" s="35">
        <f t="shared" si="3"/>
        <v>7.865285785093783E-3</v>
      </c>
      <c r="Q41" s="35">
        <f t="shared" si="4"/>
        <v>2.6087183366811885E-3</v>
      </c>
      <c r="R41" s="35">
        <f t="shared" si="5"/>
        <v>5.100044348211724E-3</v>
      </c>
      <c r="S41" s="35">
        <f t="shared" si="6"/>
        <v>6.260924008034852E-4</v>
      </c>
      <c r="T41" s="36">
        <f t="shared" si="7"/>
        <v>1.0134870738006417E-2</v>
      </c>
    </row>
    <row r="42" spans="1:20">
      <c r="A42" s="21" t="s">
        <v>35</v>
      </c>
      <c r="B42" s="6" t="s">
        <v>30</v>
      </c>
      <c r="C42" s="18">
        <v>4154</v>
      </c>
      <c r="D42" s="28">
        <v>2960</v>
      </c>
      <c r="E42" s="29">
        <v>749</v>
      </c>
      <c r="F42" s="29">
        <v>389</v>
      </c>
      <c r="G42" s="29">
        <v>38</v>
      </c>
      <c r="H42" s="29" t="s">
        <v>58</v>
      </c>
      <c r="I42" s="29" t="s">
        <v>58</v>
      </c>
      <c r="J42" s="29" t="s">
        <v>58</v>
      </c>
      <c r="K42" s="30" t="s">
        <v>58</v>
      </c>
      <c r="L42" s="13"/>
      <c r="M42" s="34">
        <f t="shared" si="0"/>
        <v>0.71256620125180548</v>
      </c>
      <c r="N42" s="35">
        <f t="shared" si="1"/>
        <v>0.18030813673567644</v>
      </c>
      <c r="O42" s="35">
        <f t="shared" si="2"/>
        <v>9.3644679826673086E-2</v>
      </c>
      <c r="P42" s="35">
        <f t="shared" si="3"/>
        <v>9.1478093403948007E-3</v>
      </c>
      <c r="Q42" s="35" t="str">
        <f t="shared" si="4"/>
        <v>NA</v>
      </c>
      <c r="R42" s="35" t="str">
        <f t="shared" si="5"/>
        <v>NA</v>
      </c>
      <c r="S42" s="35" t="str">
        <f t="shared" si="6"/>
        <v>NA</v>
      </c>
      <c r="T42" s="36" t="str">
        <f t="shared" si="7"/>
        <v>NA</v>
      </c>
    </row>
    <row r="43" spans="1:20" ht="15.75" thickBot="1">
      <c r="A43" s="22"/>
      <c r="B43" s="8" t="s">
        <v>31</v>
      </c>
      <c r="C43" s="19">
        <v>111483</v>
      </c>
      <c r="D43" s="31">
        <v>78998</v>
      </c>
      <c r="E43" s="32">
        <v>16700</v>
      </c>
      <c r="F43" s="32">
        <v>12772</v>
      </c>
      <c r="G43" s="32">
        <v>831</v>
      </c>
      <c r="H43" s="32">
        <v>301</v>
      </c>
      <c r="I43" s="32">
        <v>683</v>
      </c>
      <c r="J43" s="32">
        <v>48</v>
      </c>
      <c r="K43" s="33">
        <v>1150</v>
      </c>
      <c r="L43" s="14"/>
      <c r="M43" s="34">
        <f t="shared" si="0"/>
        <v>0.70861028138819371</v>
      </c>
      <c r="N43" s="35">
        <f t="shared" si="1"/>
        <v>0.14979862400545374</v>
      </c>
      <c r="O43" s="35">
        <f t="shared" si="2"/>
        <v>0.11456455244297337</v>
      </c>
      <c r="P43" s="35">
        <f t="shared" si="3"/>
        <v>7.4540512903312614E-3</v>
      </c>
      <c r="Q43" s="35">
        <f t="shared" si="4"/>
        <v>2.6999632230923099E-3</v>
      </c>
      <c r="R43" s="35">
        <f t="shared" si="5"/>
        <v>6.1264946224984978E-3</v>
      </c>
      <c r="S43" s="35">
        <f t="shared" si="6"/>
        <v>4.3055891929711255E-4</v>
      </c>
      <c r="T43" s="36">
        <f t="shared" si="7"/>
        <v>1.0315474108159988E-2</v>
      </c>
    </row>
    <row r="44" spans="1:20">
      <c r="A44" t="s">
        <v>57</v>
      </c>
    </row>
  </sheetData>
  <mergeCells count="7">
    <mergeCell ref="A40:A41"/>
    <mergeCell ref="A42:A43"/>
    <mergeCell ref="C1:K1"/>
    <mergeCell ref="M1:T1"/>
    <mergeCell ref="A4:A16"/>
    <mergeCell ref="A17:A23"/>
    <mergeCell ref="A24:A39"/>
  </mergeCells>
  <pageMargins left="0.7" right="0.7" top="0.75" bottom="0.75" header="0.3" footer="0.3"/>
  <pageSetup orientation="portrait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Rollins</cp:lastModifiedBy>
  <dcterms:created xsi:type="dcterms:W3CDTF">2022-05-19T18:13:55Z</dcterms:created>
  <dcterms:modified xsi:type="dcterms:W3CDTF">2022-09-30T18:23:06Z</dcterms:modified>
</cp:coreProperties>
</file>