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Public Reporting\2021-22\FINAL 618 Files\"/>
    </mc:Choice>
  </mc:AlternateContent>
  <xr:revisionPtr revIDLastSave="0" documentId="13_ncr:1_{AA12409B-2717-4135-9281-A65D059BCF3F}" xr6:coauthVersionLast="47" xr6:coauthVersionMax="47" xr10:uidLastSave="{00000000-0000-0000-0000-000000000000}"/>
  <bookViews>
    <workbookView xWindow="28770" yWindow="2535" windowWidth="18870" windowHeight="8895" xr2:uid="{00000000-000D-0000-FFFF-FFFF00000000}"/>
  </bookViews>
  <sheets>
    <sheet name="School Age Child Cou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3" i="1"/>
</calcChain>
</file>

<file path=xl/sharedStrings.xml><?xml version="1.0" encoding="utf-8"?>
<sst xmlns="http://schemas.openxmlformats.org/spreadsheetml/2006/main" count="150" uniqueCount="61">
  <si>
    <t>Environment Counts</t>
  </si>
  <si>
    <t>Environment Percentages</t>
  </si>
  <si>
    <t>Category</t>
  </si>
  <si>
    <t>Total Count</t>
  </si>
  <si>
    <t>Gen. Ed. 80% or more of the day</t>
  </si>
  <si>
    <t>Gen. Ed. 40-79% or more of the day</t>
  </si>
  <si>
    <t>Gen. Ed. 39% or less of the day</t>
  </si>
  <si>
    <t>Separate School</t>
  </si>
  <si>
    <t>Residential Facility</t>
  </si>
  <si>
    <t>Home or Hospital</t>
  </si>
  <si>
    <t>Correctional Facility</t>
  </si>
  <si>
    <t>Private School</t>
  </si>
  <si>
    <t>All Students</t>
  </si>
  <si>
    <t>Disability</t>
  </si>
  <si>
    <t>Autism</t>
  </si>
  <si>
    <t>*</t>
  </si>
  <si>
    <t>Deaf/Blindness</t>
  </si>
  <si>
    <t>Developmental Delay</t>
  </si>
  <si>
    <t>Emotional Disturbance</t>
  </si>
  <si>
    <t>Hearing Impairment</t>
  </si>
  <si>
    <t>Intellectual Disability</t>
  </si>
  <si>
    <t>Multiple Disabilities</t>
  </si>
  <si>
    <t>Other Health Impairment</t>
  </si>
  <si>
    <t>Orthopedic Impairment</t>
  </si>
  <si>
    <t>Specific Learning Disability</t>
  </si>
  <si>
    <t>Speech/Language Impairment</t>
  </si>
  <si>
    <t>Traumatic Brain Injury</t>
  </si>
  <si>
    <t>Visual Impairment</t>
  </si>
  <si>
    <t>Race</t>
  </si>
  <si>
    <t>Asian</t>
  </si>
  <si>
    <t>Black</t>
  </si>
  <si>
    <t>Hispanic</t>
  </si>
  <si>
    <t>Native American</t>
  </si>
  <si>
    <t>Native Hawaiian/Pacific Islander</t>
  </si>
  <si>
    <t>White</t>
  </si>
  <si>
    <t>Two or more races</t>
  </si>
  <si>
    <t>Age</t>
  </si>
  <si>
    <t>5 (in Kindergarten)</t>
  </si>
  <si>
    <t>6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</si>
  <si>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</si>
  <si>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</si>
  <si>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</si>
  <si>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</si>
  <si>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</si>
  <si>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</si>
  <si>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</si>
  <si>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</si>
  <si>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</si>
  <si>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</si>
  <si>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</si>
  <si>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</si>
  <si>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</si>
  <si>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</si>
  <si>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</si>
  <si>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Gender</t>
  </si>
  <si>
    <t>Female</t>
  </si>
  <si>
    <t>Male</t>
  </si>
  <si>
    <t>English Proficiency</t>
  </si>
  <si>
    <t>Limited Eng. Proficiency</t>
  </si>
  <si>
    <t>Not Limited Eng. Proficiency</t>
  </si>
  <si>
    <t>*Data are suppressed for counts less than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</si>
</sst>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0" xfId="0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" borderId="0" xfId="0" applyFill="1"/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C70DD-19A2-4EE3-BC22-7EAE4DFC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24.140625" customWidth="1"/>
    <col min="2" max="2" width="31.5703125" customWidth="1"/>
    <col min="3" max="3" width="12.7109375" style="15" customWidth="1"/>
    <col min="4" max="11" width="12.7109375" style="3" customWidth="1"/>
    <col min="13" max="20" width="12.7109375" customWidth="1"/>
  </cols>
  <sheetData>
    <row r="1" spans="1:20" ht="75" customHeight="1" thickBot="1">
      <c r="A1" s="20"/>
      <c r="B1" s="20"/>
      <c r="C1" s="32" t="s">
        <v>0</v>
      </c>
      <c r="D1" s="33"/>
      <c r="E1" s="33"/>
      <c r="F1" s="33"/>
      <c r="G1" s="33"/>
      <c r="H1" s="33"/>
      <c r="I1" s="33"/>
      <c r="J1" s="33"/>
      <c r="K1" s="34"/>
      <c r="L1" s="12"/>
      <c r="M1" s="35" t="s">
        <v>1</v>
      </c>
      <c r="N1" s="33"/>
      <c r="O1" s="33"/>
      <c r="P1" s="33"/>
      <c r="Q1" s="33"/>
      <c r="R1" s="33"/>
      <c r="S1" s="33"/>
      <c r="T1" s="34"/>
    </row>
    <row r="2" spans="1:20" ht="45.75" thickBot="1">
      <c r="A2" s="1"/>
      <c r="B2" s="2" t="s">
        <v>2</v>
      </c>
      <c r="C2" s="17" t="s">
        <v>3</v>
      </c>
      <c r="D2" s="1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3"/>
      <c r="M2" s="9" t="s">
        <v>4</v>
      </c>
      <c r="N2" s="11" t="s">
        <v>5</v>
      </c>
      <c r="O2" s="4" t="s">
        <v>6</v>
      </c>
      <c r="P2" s="4" t="s">
        <v>7</v>
      </c>
      <c r="Q2" s="4" t="s">
        <v>8</v>
      </c>
      <c r="R2" s="4" t="s">
        <v>9</v>
      </c>
      <c r="S2" s="4" t="s">
        <v>10</v>
      </c>
      <c r="T2" s="10" t="s">
        <v>11</v>
      </c>
    </row>
    <row r="3" spans="1:20" ht="15.75" thickBot="1">
      <c r="A3" s="2"/>
      <c r="B3" s="5" t="s">
        <v>12</v>
      </c>
      <c r="C3" s="18">
        <v>118219</v>
      </c>
      <c r="D3" s="28">
        <v>86185</v>
      </c>
      <c r="E3" s="21">
        <v>15513</v>
      </c>
      <c r="F3" s="21">
        <v>13341</v>
      </c>
      <c r="G3" s="21">
        <v>677</v>
      </c>
      <c r="H3" s="21">
        <v>198</v>
      </c>
      <c r="I3" s="21">
        <v>881</v>
      </c>
      <c r="J3" s="21">
        <v>52</v>
      </c>
      <c r="K3" s="22">
        <v>1372</v>
      </c>
      <c r="L3" s="13"/>
      <c r="M3" s="25">
        <f>IF(D3&lt;&gt;"*",D3/C3,"NA")</f>
        <v>0.72902832877963775</v>
      </c>
      <c r="N3" s="26">
        <f>IF(E3&lt;&gt;"*",E3/C3,"NA")</f>
        <v>0.1312225615171842</v>
      </c>
      <c r="O3" s="26">
        <f>IF(F3&lt;&gt;"*",F3/C3,"NA")</f>
        <v>0.11284988030688807</v>
      </c>
      <c r="P3" s="26">
        <f>IF(G3&lt;&gt;"*",G3/C3,"NA")</f>
        <v>5.7266598431724176E-3</v>
      </c>
      <c r="Q3" s="26">
        <f>IF(H3&lt;&gt;"*",H3/C3,"NA")</f>
        <v>1.6748576793916376E-3</v>
      </c>
      <c r="R3" s="26">
        <f>IF(I3&lt;&gt;"*",I3/C3,"NA")</f>
        <v>7.4522707855759224E-3</v>
      </c>
      <c r="S3" s="26">
        <f>IF(J3&lt;&gt;"*",J3/C3,"NA")</f>
        <v>4.3986161276952099E-4</v>
      </c>
      <c r="T3" s="27">
        <f>IF(K3&lt;&gt;"*",K3/C3,"NA")</f>
        <v>1.1605579475380438E-2</v>
      </c>
    </row>
    <row r="4" spans="1:20">
      <c r="A4" s="30" t="s">
        <v>13</v>
      </c>
      <c r="B4" s="6" t="s">
        <v>14</v>
      </c>
      <c r="C4" s="18">
        <v>13537</v>
      </c>
      <c r="D4" s="28">
        <v>6650</v>
      </c>
      <c r="E4" s="21">
        <v>2414</v>
      </c>
      <c r="F4" s="21">
        <v>4066</v>
      </c>
      <c r="G4" s="21">
        <v>129</v>
      </c>
      <c r="H4" s="21">
        <v>11</v>
      </c>
      <c r="I4" s="21">
        <v>124</v>
      </c>
      <c r="J4" s="21" t="s">
        <v>15</v>
      </c>
      <c r="K4" s="22">
        <v>143</v>
      </c>
      <c r="L4" s="13"/>
      <c r="M4" s="25">
        <f t="shared" ref="M4:M44" si="0">IF(D4&lt;&gt;"*",D4/C4,"NA")</f>
        <v>0.49124621407992908</v>
      </c>
      <c r="N4" s="26">
        <f t="shared" ref="N4:N44" si="1">IF(E4&lt;&gt;"*",E4/C4,"NA")</f>
        <v>0.17832606929157124</v>
      </c>
      <c r="O4" s="26">
        <f t="shared" ref="O4:O44" si="2">IF(F4&lt;&gt;"*",F4/C4,"NA")</f>
        <v>0.30036197089458522</v>
      </c>
      <c r="P4" s="26">
        <f t="shared" ref="P4:P44" si="3">IF(G4&lt;&gt;"*",G4/C4,"NA")</f>
        <v>9.5294378370392261E-3</v>
      </c>
      <c r="Q4" s="26">
        <f t="shared" ref="Q4:Q44" si="4">IF(H4&lt;&gt;"*",H4/C4,"NA")</f>
        <v>8.1258772253822861E-4</v>
      </c>
      <c r="R4" s="26">
        <f t="shared" ref="R4:R44" si="5">IF(I4&lt;&gt;"*",I4/C4,"NA")</f>
        <v>9.1600797813400307E-3</v>
      </c>
      <c r="S4" s="26" t="str">
        <f t="shared" ref="S4:S44" si="6">IF(J4&lt;&gt;"*",J4/C4,"NA")</f>
        <v>NA</v>
      </c>
      <c r="T4" s="27">
        <f t="shared" ref="T4:T44" si="7">IF(K4&lt;&gt;"*",K4/C4,"NA")</f>
        <v>1.0563640392996971E-2</v>
      </c>
    </row>
    <row r="5" spans="1:20">
      <c r="A5" s="36"/>
      <c r="B5" s="7" t="s">
        <v>16</v>
      </c>
      <c r="C5" s="18">
        <v>15</v>
      </c>
      <c r="D5" s="28" t="s">
        <v>15</v>
      </c>
      <c r="E5" s="21" t="s">
        <v>15</v>
      </c>
      <c r="F5" s="21" t="s">
        <v>15</v>
      </c>
      <c r="G5" s="21" t="s">
        <v>15</v>
      </c>
      <c r="H5" s="21" t="s">
        <v>15</v>
      </c>
      <c r="I5" s="21" t="s">
        <v>15</v>
      </c>
      <c r="J5" s="21" t="s">
        <v>15</v>
      </c>
      <c r="K5" s="22" t="s">
        <v>15</v>
      </c>
      <c r="L5" s="13"/>
      <c r="M5" s="25" t="str">
        <f t="shared" si="0"/>
        <v>NA</v>
      </c>
      <c r="N5" s="26" t="str">
        <f t="shared" si="1"/>
        <v>NA</v>
      </c>
      <c r="O5" s="26" t="str">
        <f t="shared" si="2"/>
        <v>NA</v>
      </c>
      <c r="P5" s="26" t="str">
        <f t="shared" si="3"/>
        <v>NA</v>
      </c>
      <c r="Q5" s="26" t="str">
        <f t="shared" si="4"/>
        <v>NA</v>
      </c>
      <c r="R5" s="26" t="str">
        <f t="shared" si="5"/>
        <v>NA</v>
      </c>
      <c r="S5" s="26" t="str">
        <f t="shared" si="6"/>
        <v>NA</v>
      </c>
      <c r="T5" s="27" t="str">
        <f t="shared" si="7"/>
        <v>NA</v>
      </c>
    </row>
    <row r="6" spans="1:20">
      <c r="A6" s="36"/>
      <c r="B6" s="7" t="s">
        <v>17</v>
      </c>
      <c r="C6" s="18">
        <v>9146</v>
      </c>
      <c r="D6" s="28">
        <v>5435</v>
      </c>
      <c r="E6" s="21">
        <v>1922</v>
      </c>
      <c r="F6" s="21">
        <v>1647</v>
      </c>
      <c r="G6" s="21">
        <v>16</v>
      </c>
      <c r="H6" s="21" t="s">
        <v>15</v>
      </c>
      <c r="I6" s="21">
        <v>48</v>
      </c>
      <c r="J6" s="21" t="s">
        <v>15</v>
      </c>
      <c r="K6" s="22">
        <v>78</v>
      </c>
      <c r="L6" s="13"/>
      <c r="M6" s="25">
        <f t="shared" si="0"/>
        <v>0.59424885195713972</v>
      </c>
      <c r="N6" s="26">
        <f t="shared" si="1"/>
        <v>0.21014651213645311</v>
      </c>
      <c r="O6" s="26">
        <f t="shared" si="2"/>
        <v>0.18007872293898972</v>
      </c>
      <c r="P6" s="26">
        <f t="shared" si="3"/>
        <v>1.7493986442160508E-3</v>
      </c>
      <c r="Q6" s="26" t="str">
        <f t="shared" si="4"/>
        <v>NA</v>
      </c>
      <c r="R6" s="26">
        <f t="shared" si="5"/>
        <v>5.2481959326481521E-3</v>
      </c>
      <c r="S6" s="26" t="str">
        <f t="shared" si="6"/>
        <v>NA</v>
      </c>
      <c r="T6" s="27">
        <f t="shared" si="7"/>
        <v>8.5283183905532477E-3</v>
      </c>
    </row>
    <row r="7" spans="1:20">
      <c r="A7" s="36"/>
      <c r="B7" s="7" t="s">
        <v>18</v>
      </c>
      <c r="C7" s="18">
        <v>3226</v>
      </c>
      <c r="D7" s="28">
        <v>2110</v>
      </c>
      <c r="E7" s="21">
        <v>432</v>
      </c>
      <c r="F7" s="21">
        <v>432</v>
      </c>
      <c r="G7" s="21">
        <v>162</v>
      </c>
      <c r="H7" s="21">
        <v>46</v>
      </c>
      <c r="I7" s="21">
        <v>27</v>
      </c>
      <c r="J7" s="21">
        <v>11</v>
      </c>
      <c r="K7" s="22" t="s">
        <v>15</v>
      </c>
      <c r="L7" s="13"/>
      <c r="M7" s="25">
        <f t="shared" si="0"/>
        <v>0.65406075635461869</v>
      </c>
      <c r="N7" s="26">
        <f t="shared" si="1"/>
        <v>0.13391196528208307</v>
      </c>
      <c r="O7" s="26">
        <f t="shared" si="2"/>
        <v>0.13391196528208307</v>
      </c>
      <c r="P7" s="26">
        <f t="shared" si="3"/>
        <v>5.0216986980781156E-2</v>
      </c>
      <c r="Q7" s="26">
        <f t="shared" si="4"/>
        <v>1.425914445133292E-2</v>
      </c>
      <c r="R7" s="26">
        <f t="shared" si="5"/>
        <v>8.3694978301301921E-3</v>
      </c>
      <c r="S7" s="26">
        <f t="shared" si="6"/>
        <v>3.4097954122752636E-3</v>
      </c>
      <c r="T7" s="27" t="str">
        <f t="shared" si="7"/>
        <v>NA</v>
      </c>
    </row>
    <row r="8" spans="1:20">
      <c r="A8" s="36"/>
      <c r="B8" s="7" t="s">
        <v>19</v>
      </c>
      <c r="C8" s="18">
        <v>1003</v>
      </c>
      <c r="D8" s="28">
        <v>640</v>
      </c>
      <c r="E8" s="21">
        <v>137</v>
      </c>
      <c r="F8" s="21">
        <v>104</v>
      </c>
      <c r="G8" s="21">
        <v>57</v>
      </c>
      <c r="H8" s="21">
        <v>46</v>
      </c>
      <c r="I8" s="21" t="s">
        <v>15</v>
      </c>
      <c r="J8" s="21" t="s">
        <v>15</v>
      </c>
      <c r="K8" s="22">
        <v>14</v>
      </c>
      <c r="L8" s="13"/>
      <c r="M8" s="25">
        <f t="shared" si="0"/>
        <v>0.63808574277168495</v>
      </c>
      <c r="N8" s="26">
        <f t="shared" si="1"/>
        <v>0.1365902293120638</v>
      </c>
      <c r="O8" s="26">
        <f t="shared" si="2"/>
        <v>0.10368893320039881</v>
      </c>
      <c r="P8" s="26">
        <f t="shared" si="3"/>
        <v>5.6829511465603187E-2</v>
      </c>
      <c r="Q8" s="26">
        <f t="shared" si="4"/>
        <v>4.5862412761714856E-2</v>
      </c>
      <c r="R8" s="26" t="str">
        <f t="shared" si="5"/>
        <v>NA</v>
      </c>
      <c r="S8" s="26" t="str">
        <f t="shared" si="6"/>
        <v>NA</v>
      </c>
      <c r="T8" s="27">
        <f t="shared" si="7"/>
        <v>1.3958125623130608E-2</v>
      </c>
    </row>
    <row r="9" spans="1:20">
      <c r="A9" s="36"/>
      <c r="B9" s="7" t="s">
        <v>20</v>
      </c>
      <c r="C9" s="18">
        <v>8545</v>
      </c>
      <c r="D9" s="28">
        <v>1313</v>
      </c>
      <c r="E9" s="21">
        <v>2362</v>
      </c>
      <c r="F9" s="21">
        <v>4596</v>
      </c>
      <c r="G9" s="21">
        <v>108</v>
      </c>
      <c r="H9" s="21">
        <v>19</v>
      </c>
      <c r="I9" s="21">
        <v>114</v>
      </c>
      <c r="J9" s="21" t="s">
        <v>15</v>
      </c>
      <c r="K9" s="22">
        <v>33</v>
      </c>
      <c r="L9" s="13"/>
      <c r="M9" s="25">
        <f t="shared" si="0"/>
        <v>0.15365710942071387</v>
      </c>
      <c r="N9" s="26">
        <f t="shared" si="1"/>
        <v>0.27641895845523701</v>
      </c>
      <c r="O9" s="26">
        <f t="shared" si="2"/>
        <v>0.53785839672322999</v>
      </c>
      <c r="P9" s="26">
        <f t="shared" si="3"/>
        <v>1.2638970157987126E-2</v>
      </c>
      <c r="Q9" s="26">
        <f t="shared" si="4"/>
        <v>2.2235225277940315E-3</v>
      </c>
      <c r="R9" s="26">
        <f t="shared" si="5"/>
        <v>1.334113516676419E-2</v>
      </c>
      <c r="S9" s="26" t="str">
        <f t="shared" si="6"/>
        <v>NA</v>
      </c>
      <c r="T9" s="27">
        <f t="shared" si="7"/>
        <v>3.8619075482738442E-3</v>
      </c>
    </row>
    <row r="10" spans="1:20">
      <c r="A10" s="36"/>
      <c r="B10" s="7" t="s">
        <v>21</v>
      </c>
      <c r="C10" s="18">
        <v>1940</v>
      </c>
      <c r="D10" s="28">
        <v>222</v>
      </c>
      <c r="E10" s="21">
        <v>291</v>
      </c>
      <c r="F10" s="21">
        <v>1025</v>
      </c>
      <c r="G10" s="21">
        <v>111</v>
      </c>
      <c r="H10" s="21">
        <v>20</v>
      </c>
      <c r="I10" s="21">
        <v>257</v>
      </c>
      <c r="J10" s="21" t="s">
        <v>15</v>
      </c>
      <c r="K10" s="22">
        <v>14</v>
      </c>
      <c r="L10" s="13"/>
      <c r="M10" s="25">
        <f t="shared" si="0"/>
        <v>0.11443298969072165</v>
      </c>
      <c r="N10" s="26">
        <f t="shared" si="1"/>
        <v>0.15</v>
      </c>
      <c r="O10" s="26">
        <f t="shared" si="2"/>
        <v>0.52835051546391754</v>
      </c>
      <c r="P10" s="26">
        <f t="shared" si="3"/>
        <v>5.7216494845360823E-2</v>
      </c>
      <c r="Q10" s="26">
        <f t="shared" si="4"/>
        <v>1.0309278350515464E-2</v>
      </c>
      <c r="R10" s="26">
        <f t="shared" si="5"/>
        <v>0.13247422680412371</v>
      </c>
      <c r="S10" s="26" t="str">
        <f t="shared" si="6"/>
        <v>NA</v>
      </c>
      <c r="T10" s="27">
        <f t="shared" si="7"/>
        <v>7.2164948453608251E-3</v>
      </c>
    </row>
    <row r="11" spans="1:20">
      <c r="A11" s="36"/>
      <c r="B11" s="7" t="s">
        <v>23</v>
      </c>
      <c r="C11" s="18">
        <v>467</v>
      </c>
      <c r="D11" s="28">
        <v>339</v>
      </c>
      <c r="E11" s="21">
        <v>57</v>
      </c>
      <c r="F11" s="21">
        <v>43</v>
      </c>
      <c r="G11" s="21" t="s">
        <v>15</v>
      </c>
      <c r="H11" s="21" t="s">
        <v>15</v>
      </c>
      <c r="I11" s="21">
        <v>22</v>
      </c>
      <c r="J11" s="21" t="s">
        <v>15</v>
      </c>
      <c r="K11" s="22" t="s">
        <v>15</v>
      </c>
      <c r="L11" s="13"/>
      <c r="M11" s="25">
        <f t="shared" si="0"/>
        <v>0.72591006423982873</v>
      </c>
      <c r="N11" s="26">
        <f t="shared" si="1"/>
        <v>0.12205567451820129</v>
      </c>
      <c r="O11" s="26">
        <f t="shared" si="2"/>
        <v>9.2077087794432549E-2</v>
      </c>
      <c r="P11" s="26" t="str">
        <f t="shared" si="3"/>
        <v>NA</v>
      </c>
      <c r="Q11" s="26" t="str">
        <f t="shared" si="4"/>
        <v>NA</v>
      </c>
      <c r="R11" s="26">
        <f t="shared" si="5"/>
        <v>4.7109207708779445E-2</v>
      </c>
      <c r="S11" s="26" t="str">
        <f t="shared" si="6"/>
        <v>NA</v>
      </c>
      <c r="T11" s="27" t="str">
        <f t="shared" si="7"/>
        <v>NA</v>
      </c>
    </row>
    <row r="12" spans="1:20">
      <c r="A12" s="36"/>
      <c r="B12" s="7" t="s">
        <v>22</v>
      </c>
      <c r="C12" s="18">
        <v>20150</v>
      </c>
      <c r="D12" s="28">
        <v>16037</v>
      </c>
      <c r="E12" s="21">
        <v>2905</v>
      </c>
      <c r="F12" s="21">
        <v>800</v>
      </c>
      <c r="G12" s="21">
        <v>63</v>
      </c>
      <c r="H12" s="21">
        <v>28</v>
      </c>
      <c r="I12" s="21">
        <v>178</v>
      </c>
      <c r="J12" s="21">
        <v>17</v>
      </c>
      <c r="K12" s="22">
        <v>122</v>
      </c>
      <c r="L12" s="13"/>
      <c r="M12" s="25">
        <f t="shared" si="0"/>
        <v>0.79588089330024814</v>
      </c>
      <c r="N12" s="26">
        <f t="shared" si="1"/>
        <v>0.14416873449131515</v>
      </c>
      <c r="O12" s="26">
        <f t="shared" si="2"/>
        <v>3.9702233250620347E-2</v>
      </c>
      <c r="P12" s="26">
        <f t="shared" si="3"/>
        <v>3.1265508684863524E-3</v>
      </c>
      <c r="Q12" s="26">
        <f t="shared" si="4"/>
        <v>1.3895781637717122E-3</v>
      </c>
      <c r="R12" s="26">
        <f t="shared" si="5"/>
        <v>8.8337468982630282E-3</v>
      </c>
      <c r="S12" s="26">
        <f t="shared" si="6"/>
        <v>8.4367245657568238E-4</v>
      </c>
      <c r="T12" s="27">
        <f t="shared" si="7"/>
        <v>6.054590570719603E-3</v>
      </c>
    </row>
    <row r="13" spans="1:20">
      <c r="A13" s="36"/>
      <c r="B13" s="7" t="s">
        <v>24</v>
      </c>
      <c r="C13" s="18">
        <v>32889</v>
      </c>
      <c r="D13" s="28">
        <v>28314</v>
      </c>
      <c r="E13" s="21">
        <v>4150</v>
      </c>
      <c r="F13" s="21">
        <v>291</v>
      </c>
      <c r="G13" s="21" t="s">
        <v>15</v>
      </c>
      <c r="H13" s="21" t="s">
        <v>15</v>
      </c>
      <c r="I13" s="21">
        <v>64</v>
      </c>
      <c r="J13" s="21">
        <v>23</v>
      </c>
      <c r="K13" s="22">
        <v>33</v>
      </c>
      <c r="L13" s="13"/>
      <c r="M13" s="25">
        <f t="shared" si="0"/>
        <v>0.86089574021709381</v>
      </c>
      <c r="N13" s="26">
        <f t="shared" si="1"/>
        <v>0.12618200614187114</v>
      </c>
      <c r="O13" s="26">
        <f t="shared" si="2"/>
        <v>8.8479430812733739E-3</v>
      </c>
      <c r="P13" s="26" t="str">
        <f t="shared" si="3"/>
        <v>NA</v>
      </c>
      <c r="Q13" s="26" t="str">
        <f t="shared" si="4"/>
        <v>NA</v>
      </c>
      <c r="R13" s="26">
        <f t="shared" si="5"/>
        <v>1.9459393718264466E-3</v>
      </c>
      <c r="S13" s="26">
        <f t="shared" si="6"/>
        <v>6.9932196175012922E-4</v>
      </c>
      <c r="T13" s="27">
        <f t="shared" si="7"/>
        <v>1.0033749885980114E-3</v>
      </c>
    </row>
    <row r="14" spans="1:20">
      <c r="A14" s="36"/>
      <c r="B14" s="7" t="s">
        <v>25</v>
      </c>
      <c r="C14" s="18">
        <v>26573</v>
      </c>
      <c r="D14" s="28">
        <v>24642</v>
      </c>
      <c r="E14" s="21">
        <v>746</v>
      </c>
      <c r="F14" s="21">
        <v>247</v>
      </c>
      <c r="G14" s="21" t="s">
        <v>15</v>
      </c>
      <c r="H14" s="21" t="s">
        <v>15</v>
      </c>
      <c r="I14" s="21">
        <v>19</v>
      </c>
      <c r="J14" s="21" t="s">
        <v>15</v>
      </c>
      <c r="K14" s="22">
        <v>918</v>
      </c>
      <c r="L14" s="13"/>
      <c r="M14" s="25">
        <f t="shared" si="0"/>
        <v>0.92733225454408608</v>
      </c>
      <c r="N14" s="26">
        <f t="shared" si="1"/>
        <v>2.8073608550031989E-2</v>
      </c>
      <c r="O14" s="26">
        <f t="shared" si="2"/>
        <v>9.295149211605765E-3</v>
      </c>
      <c r="P14" s="26" t="str">
        <f t="shared" si="3"/>
        <v>NA</v>
      </c>
      <c r="Q14" s="26" t="str">
        <f t="shared" si="4"/>
        <v>NA</v>
      </c>
      <c r="R14" s="26">
        <f t="shared" si="5"/>
        <v>7.1501147781582813E-4</v>
      </c>
      <c r="S14" s="26" t="str">
        <f t="shared" si="6"/>
        <v>NA</v>
      </c>
      <c r="T14" s="27">
        <f t="shared" si="7"/>
        <v>3.454634403341738E-2</v>
      </c>
    </row>
    <row r="15" spans="1:20">
      <c r="A15" s="36"/>
      <c r="B15" s="7" t="s">
        <v>26</v>
      </c>
      <c r="C15" s="18">
        <v>273</v>
      </c>
      <c r="D15" s="28">
        <v>121</v>
      </c>
      <c r="E15" s="21">
        <v>61</v>
      </c>
      <c r="F15" s="21">
        <v>70</v>
      </c>
      <c r="G15" s="21" t="s">
        <v>15</v>
      </c>
      <c r="H15" s="21" t="s">
        <v>15</v>
      </c>
      <c r="I15" s="21">
        <v>15</v>
      </c>
      <c r="J15" s="21" t="s">
        <v>15</v>
      </c>
      <c r="K15" s="22" t="s">
        <v>15</v>
      </c>
      <c r="L15" s="13"/>
      <c r="M15" s="25">
        <f t="shared" si="0"/>
        <v>0.4432234432234432</v>
      </c>
      <c r="N15" s="26">
        <f t="shared" si="1"/>
        <v>0.22344322344322345</v>
      </c>
      <c r="O15" s="26">
        <f t="shared" si="2"/>
        <v>0.25641025641025639</v>
      </c>
      <c r="P15" s="26" t="str">
        <f t="shared" si="3"/>
        <v>NA</v>
      </c>
      <c r="Q15" s="26" t="str">
        <f t="shared" si="4"/>
        <v>NA</v>
      </c>
      <c r="R15" s="26">
        <f t="shared" si="5"/>
        <v>5.4945054945054944E-2</v>
      </c>
      <c r="S15" s="26" t="str">
        <f t="shared" si="6"/>
        <v>NA</v>
      </c>
      <c r="T15" s="27" t="str">
        <f t="shared" si="7"/>
        <v>NA</v>
      </c>
    </row>
    <row r="16" spans="1:20" ht="15.75" thickBot="1">
      <c r="A16" s="31"/>
      <c r="B16" s="8" t="s">
        <v>27</v>
      </c>
      <c r="C16" s="18">
        <v>455</v>
      </c>
      <c r="D16" s="28">
        <v>358</v>
      </c>
      <c r="E16" s="21">
        <v>36</v>
      </c>
      <c r="F16" s="21">
        <v>18</v>
      </c>
      <c r="G16" s="21">
        <v>16</v>
      </c>
      <c r="H16" s="21">
        <v>16</v>
      </c>
      <c r="I16" s="21" t="s">
        <v>15</v>
      </c>
      <c r="J16" s="21" t="s">
        <v>15</v>
      </c>
      <c r="K16" s="22" t="s">
        <v>15</v>
      </c>
      <c r="L16" s="13"/>
      <c r="M16" s="25">
        <f t="shared" si="0"/>
        <v>0.78681318681318679</v>
      </c>
      <c r="N16" s="26">
        <f t="shared" si="1"/>
        <v>7.9120879120879117E-2</v>
      </c>
      <c r="O16" s="26">
        <f t="shared" si="2"/>
        <v>3.9560439560439559E-2</v>
      </c>
      <c r="P16" s="26">
        <f t="shared" si="3"/>
        <v>3.5164835164835165E-2</v>
      </c>
      <c r="Q16" s="26">
        <f t="shared" si="4"/>
        <v>3.5164835164835165E-2</v>
      </c>
      <c r="R16" s="26" t="str">
        <f t="shared" si="5"/>
        <v>NA</v>
      </c>
      <c r="S16" s="26" t="str">
        <f t="shared" si="6"/>
        <v>NA</v>
      </c>
      <c r="T16" s="27" t="str">
        <f t="shared" si="7"/>
        <v>NA</v>
      </c>
    </row>
    <row r="17" spans="1:20">
      <c r="A17" s="30" t="s">
        <v>28</v>
      </c>
      <c r="B17" s="6" t="s">
        <v>29</v>
      </c>
      <c r="C17" s="18">
        <v>1287</v>
      </c>
      <c r="D17" s="28">
        <v>752</v>
      </c>
      <c r="E17" s="21">
        <v>199</v>
      </c>
      <c r="F17" s="21">
        <v>250</v>
      </c>
      <c r="G17" s="21">
        <v>26</v>
      </c>
      <c r="H17" s="21" t="s">
        <v>15</v>
      </c>
      <c r="I17" s="21" t="s">
        <v>15</v>
      </c>
      <c r="J17" s="21" t="s">
        <v>15</v>
      </c>
      <c r="K17" s="22">
        <v>44</v>
      </c>
      <c r="L17" s="13"/>
      <c r="M17" s="25">
        <f t="shared" si="0"/>
        <v>0.58430458430458432</v>
      </c>
      <c r="N17" s="26">
        <f t="shared" si="1"/>
        <v>0.15462315462315462</v>
      </c>
      <c r="O17" s="26">
        <f t="shared" si="2"/>
        <v>0.19425019425019424</v>
      </c>
      <c r="P17" s="26">
        <f t="shared" si="3"/>
        <v>2.0202020202020204E-2</v>
      </c>
      <c r="Q17" s="26" t="str">
        <f t="shared" si="4"/>
        <v>NA</v>
      </c>
      <c r="R17" s="26" t="str">
        <f t="shared" si="5"/>
        <v>NA</v>
      </c>
      <c r="S17" s="26" t="str">
        <f t="shared" si="6"/>
        <v>NA</v>
      </c>
      <c r="T17" s="27">
        <f t="shared" si="7"/>
        <v>3.4188034188034191E-2</v>
      </c>
    </row>
    <row r="18" spans="1:20">
      <c r="A18" s="36"/>
      <c r="B18" s="7" t="s">
        <v>30</v>
      </c>
      <c r="C18" s="18">
        <v>25976</v>
      </c>
      <c r="D18" s="28">
        <v>17962</v>
      </c>
      <c r="E18" s="21">
        <v>3545</v>
      </c>
      <c r="F18" s="21">
        <v>3771</v>
      </c>
      <c r="G18" s="21">
        <v>282</v>
      </c>
      <c r="H18" s="21">
        <v>56</v>
      </c>
      <c r="I18" s="21">
        <v>197</v>
      </c>
      <c r="J18" s="21">
        <v>44</v>
      </c>
      <c r="K18" s="22">
        <v>119</v>
      </c>
      <c r="L18" s="13"/>
      <c r="M18" s="25">
        <f t="shared" si="0"/>
        <v>0.69148444718201418</v>
      </c>
      <c r="N18" s="26">
        <f t="shared" si="1"/>
        <v>0.13647212811826301</v>
      </c>
      <c r="O18" s="26">
        <f t="shared" si="2"/>
        <v>0.14517246689251617</v>
      </c>
      <c r="P18" s="26">
        <f t="shared" si="3"/>
        <v>1.0856174930705266E-2</v>
      </c>
      <c r="Q18" s="26">
        <f t="shared" si="4"/>
        <v>2.1558361564521095E-3</v>
      </c>
      <c r="R18" s="26">
        <f t="shared" si="5"/>
        <v>7.5839236218047425E-3</v>
      </c>
      <c r="S18" s="26">
        <f t="shared" si="6"/>
        <v>1.6938712657838004E-3</v>
      </c>
      <c r="T18" s="27">
        <f t="shared" si="7"/>
        <v>4.5811518324607326E-3</v>
      </c>
    </row>
    <row r="19" spans="1:20">
      <c r="A19" s="36"/>
      <c r="B19" s="7" t="s">
        <v>31</v>
      </c>
      <c r="C19" s="18">
        <v>11529</v>
      </c>
      <c r="D19" s="28">
        <v>8308</v>
      </c>
      <c r="E19" s="21">
        <v>1636</v>
      </c>
      <c r="F19" s="21">
        <v>1396</v>
      </c>
      <c r="G19" s="21">
        <v>49</v>
      </c>
      <c r="H19" s="21">
        <v>11</v>
      </c>
      <c r="I19" s="21">
        <v>66</v>
      </c>
      <c r="J19" s="21" t="s">
        <v>15</v>
      </c>
      <c r="K19" s="22">
        <v>57</v>
      </c>
      <c r="L19" s="13"/>
      <c r="M19" s="25">
        <f t="shared" si="0"/>
        <v>0.72061757307658947</v>
      </c>
      <c r="N19" s="26">
        <f t="shared" si="1"/>
        <v>0.1419030271489288</v>
      </c>
      <c r="O19" s="26">
        <f t="shared" si="2"/>
        <v>0.12108595715153092</v>
      </c>
      <c r="P19" s="26">
        <f t="shared" si="3"/>
        <v>4.2501517911353974E-3</v>
      </c>
      <c r="Q19" s="26">
        <f t="shared" si="4"/>
        <v>9.5411570821406883E-4</v>
      </c>
      <c r="R19" s="26">
        <f t="shared" si="5"/>
        <v>5.7246942492844132E-3</v>
      </c>
      <c r="S19" s="26" t="str">
        <f t="shared" si="6"/>
        <v>NA</v>
      </c>
      <c r="T19" s="27">
        <f t="shared" si="7"/>
        <v>4.9440541243819932E-3</v>
      </c>
    </row>
    <row r="20" spans="1:20">
      <c r="A20" s="36"/>
      <c r="B20" s="7" t="s">
        <v>32</v>
      </c>
      <c r="C20" s="18">
        <v>239</v>
      </c>
      <c r="D20" s="28">
        <v>177</v>
      </c>
      <c r="E20" s="21">
        <v>34</v>
      </c>
      <c r="F20" s="21">
        <v>20</v>
      </c>
      <c r="G20" s="21" t="s">
        <v>15</v>
      </c>
      <c r="H20" s="21" t="s">
        <v>15</v>
      </c>
      <c r="I20" s="21" t="s">
        <v>15</v>
      </c>
      <c r="J20" s="21" t="s">
        <v>15</v>
      </c>
      <c r="K20" s="22" t="s">
        <v>15</v>
      </c>
      <c r="L20" s="13"/>
      <c r="M20" s="25">
        <f t="shared" si="0"/>
        <v>0.7405857740585774</v>
      </c>
      <c r="N20" s="26">
        <f t="shared" si="1"/>
        <v>0.14225941422594143</v>
      </c>
      <c r="O20" s="26">
        <f t="shared" si="2"/>
        <v>8.3682008368200833E-2</v>
      </c>
      <c r="P20" s="26" t="str">
        <f t="shared" si="3"/>
        <v>NA</v>
      </c>
      <c r="Q20" s="26" t="str">
        <f t="shared" si="4"/>
        <v>NA</v>
      </c>
      <c r="R20" s="26" t="str">
        <f t="shared" si="5"/>
        <v>NA</v>
      </c>
      <c r="S20" s="26" t="str">
        <f t="shared" si="6"/>
        <v>NA</v>
      </c>
      <c r="T20" s="27" t="str">
        <f t="shared" si="7"/>
        <v>NA</v>
      </c>
    </row>
    <row r="21" spans="1:20">
      <c r="A21" s="36"/>
      <c r="B21" s="7" t="s">
        <v>33</v>
      </c>
      <c r="C21" s="18">
        <v>82</v>
      </c>
      <c r="D21" s="28">
        <v>46</v>
      </c>
      <c r="E21" s="21">
        <v>16</v>
      </c>
      <c r="F21" s="21">
        <v>14</v>
      </c>
      <c r="G21" s="21" t="s">
        <v>15</v>
      </c>
      <c r="H21" s="21" t="s">
        <v>15</v>
      </c>
      <c r="I21" s="21" t="s">
        <v>15</v>
      </c>
      <c r="J21" s="21" t="s">
        <v>15</v>
      </c>
      <c r="K21" s="22" t="s">
        <v>15</v>
      </c>
      <c r="L21" s="13"/>
      <c r="M21" s="25">
        <f t="shared" si="0"/>
        <v>0.56097560975609762</v>
      </c>
      <c r="N21" s="26">
        <f t="shared" si="1"/>
        <v>0.1951219512195122</v>
      </c>
      <c r="O21" s="26">
        <f t="shared" si="2"/>
        <v>0.17073170731707318</v>
      </c>
      <c r="P21" s="26" t="str">
        <f t="shared" si="3"/>
        <v>NA</v>
      </c>
      <c r="Q21" s="26" t="str">
        <f t="shared" si="4"/>
        <v>NA</v>
      </c>
      <c r="R21" s="26" t="str">
        <f t="shared" si="5"/>
        <v>NA</v>
      </c>
      <c r="S21" s="26" t="str">
        <f t="shared" si="6"/>
        <v>NA</v>
      </c>
      <c r="T21" s="27" t="str">
        <f t="shared" si="7"/>
        <v>NA</v>
      </c>
    </row>
    <row r="22" spans="1:20">
      <c r="A22" s="36"/>
      <c r="B22" s="7" t="s">
        <v>34</v>
      </c>
      <c r="C22" s="18">
        <v>74324</v>
      </c>
      <c r="D22" s="28">
        <v>55343</v>
      </c>
      <c r="E22" s="21">
        <v>9443</v>
      </c>
      <c r="F22" s="21">
        <v>7432</v>
      </c>
      <c r="G22" s="21">
        <v>294</v>
      </c>
      <c r="H22" s="21">
        <v>120</v>
      </c>
      <c r="I22" s="21">
        <v>581</v>
      </c>
      <c r="J22" s="21" t="s">
        <v>15</v>
      </c>
      <c r="K22" s="22">
        <v>1109</v>
      </c>
      <c r="L22" s="13"/>
      <c r="M22" s="25">
        <f t="shared" si="0"/>
        <v>0.74461815833378187</v>
      </c>
      <c r="N22" s="26">
        <f t="shared" si="1"/>
        <v>0.12705182713524568</v>
      </c>
      <c r="O22" s="26">
        <f t="shared" si="2"/>
        <v>9.9994618158333784E-2</v>
      </c>
      <c r="P22" s="26">
        <f t="shared" si="3"/>
        <v>3.9556536246703623E-3</v>
      </c>
      <c r="Q22" s="26">
        <f t="shared" si="4"/>
        <v>1.6145524998654539E-3</v>
      </c>
      <c r="R22" s="26">
        <f t="shared" si="5"/>
        <v>7.8171250201819059E-3</v>
      </c>
      <c r="S22" s="26" t="str">
        <f t="shared" si="6"/>
        <v>NA</v>
      </c>
      <c r="T22" s="27">
        <f t="shared" si="7"/>
        <v>1.4921156019589904E-2</v>
      </c>
    </row>
    <row r="23" spans="1:20" ht="15.75" thickBot="1">
      <c r="A23" s="31"/>
      <c r="B23" s="8" t="s">
        <v>35</v>
      </c>
      <c r="C23" s="18">
        <v>4782</v>
      </c>
      <c r="D23" s="28">
        <v>3597</v>
      </c>
      <c r="E23" s="21">
        <v>640</v>
      </c>
      <c r="F23" s="21">
        <v>458</v>
      </c>
      <c r="G23" s="21">
        <v>24</v>
      </c>
      <c r="H23" s="21" t="s">
        <v>15</v>
      </c>
      <c r="I23" s="21">
        <v>25</v>
      </c>
      <c r="J23" s="21" t="s">
        <v>15</v>
      </c>
      <c r="K23" s="22">
        <v>37</v>
      </c>
      <c r="L23" s="13"/>
      <c r="M23" s="25">
        <f t="shared" si="0"/>
        <v>0.75219573400250939</v>
      </c>
      <c r="N23" s="26">
        <f t="shared" si="1"/>
        <v>0.13383521539104978</v>
      </c>
      <c r="O23" s="26">
        <f t="shared" si="2"/>
        <v>9.5775826014219995E-2</v>
      </c>
      <c r="P23" s="26">
        <f t="shared" si="3"/>
        <v>5.018820577164366E-3</v>
      </c>
      <c r="Q23" s="26" t="str">
        <f t="shared" si="4"/>
        <v>NA</v>
      </c>
      <c r="R23" s="26">
        <f t="shared" si="5"/>
        <v>5.2279381012128815E-3</v>
      </c>
      <c r="S23" s="26" t="str">
        <f t="shared" si="6"/>
        <v>NA</v>
      </c>
      <c r="T23" s="27">
        <f t="shared" si="7"/>
        <v>7.7373483897950649E-3</v>
      </c>
    </row>
    <row r="24" spans="1:20">
      <c r="A24" s="30" t="s">
        <v>36</v>
      </c>
      <c r="B24" s="6" t="s">
        <v>37</v>
      </c>
      <c r="C24" s="18">
        <v>4641</v>
      </c>
      <c r="D24" s="28">
        <v>3532</v>
      </c>
      <c r="E24" s="21">
        <v>375</v>
      </c>
      <c r="F24" s="21">
        <v>603</v>
      </c>
      <c r="G24" s="21" t="s">
        <v>15</v>
      </c>
      <c r="H24" s="21" t="s">
        <v>15</v>
      </c>
      <c r="I24" s="21">
        <v>18</v>
      </c>
      <c r="J24" s="21" t="s">
        <v>15</v>
      </c>
      <c r="K24" s="22">
        <v>104</v>
      </c>
      <c r="L24" s="13"/>
      <c r="M24" s="25">
        <f t="shared" si="0"/>
        <v>0.76104287868993747</v>
      </c>
      <c r="N24" s="26">
        <f t="shared" si="1"/>
        <v>8.0801551389786688E-2</v>
      </c>
      <c r="O24" s="26">
        <f t="shared" si="2"/>
        <v>0.129928894634777</v>
      </c>
      <c r="P24" s="26" t="str">
        <f t="shared" si="3"/>
        <v>NA</v>
      </c>
      <c r="Q24" s="26" t="str">
        <f t="shared" si="4"/>
        <v>NA</v>
      </c>
      <c r="R24" s="26">
        <f t="shared" si="5"/>
        <v>3.8784744667097609E-3</v>
      </c>
      <c r="S24" s="26" t="str">
        <f t="shared" si="6"/>
        <v>NA</v>
      </c>
      <c r="T24" s="27">
        <f t="shared" si="7"/>
        <v>2.2408963585434174E-2</v>
      </c>
    </row>
    <row r="25" spans="1:20">
      <c r="A25" s="36"/>
      <c r="B25" s="7" t="s">
        <v>38</v>
      </c>
      <c r="C25" s="18">
        <v>8511</v>
      </c>
      <c r="D25" s="28">
        <v>6533</v>
      </c>
      <c r="E25" s="21">
        <v>728</v>
      </c>
      <c r="F25" s="21">
        <v>1012</v>
      </c>
      <c r="G25" s="21">
        <v>17</v>
      </c>
      <c r="H25" s="21" t="s">
        <v>15</v>
      </c>
      <c r="I25" s="21">
        <v>39</v>
      </c>
      <c r="J25" s="21" t="s">
        <v>15</v>
      </c>
      <c r="K25" s="22">
        <v>182</v>
      </c>
      <c r="L25" s="13"/>
      <c r="M25" s="25">
        <f t="shared" si="0"/>
        <v>0.76759487721771824</v>
      </c>
      <c r="N25" s="26">
        <f t="shared" si="1"/>
        <v>8.5536364704500059E-2</v>
      </c>
      <c r="O25" s="26">
        <f t="shared" si="2"/>
        <v>0.11890494653977206</v>
      </c>
      <c r="P25" s="26">
        <f t="shared" si="3"/>
        <v>1.9974151098578309E-3</v>
      </c>
      <c r="Q25" s="26" t="str">
        <f t="shared" si="4"/>
        <v>NA</v>
      </c>
      <c r="R25" s="26">
        <f t="shared" si="5"/>
        <v>4.5823052520267893E-3</v>
      </c>
      <c r="S25" s="26" t="str">
        <f t="shared" si="6"/>
        <v>NA</v>
      </c>
      <c r="T25" s="27">
        <f t="shared" si="7"/>
        <v>2.1384091176125015E-2</v>
      </c>
    </row>
    <row r="26" spans="1:20">
      <c r="A26" s="36"/>
      <c r="B26" s="7" t="s">
        <v>39</v>
      </c>
      <c r="C26" s="18">
        <v>9710</v>
      </c>
      <c r="D26" s="28">
        <v>7460</v>
      </c>
      <c r="E26" s="21">
        <v>995</v>
      </c>
      <c r="F26" s="21">
        <v>985</v>
      </c>
      <c r="G26" s="21">
        <v>29</v>
      </c>
      <c r="H26" s="21" t="s">
        <v>15</v>
      </c>
      <c r="I26" s="21">
        <v>44</v>
      </c>
      <c r="J26" s="21" t="s">
        <v>15</v>
      </c>
      <c r="K26" s="22">
        <v>196</v>
      </c>
      <c r="L26" s="13"/>
      <c r="M26" s="25">
        <f t="shared" si="0"/>
        <v>0.76828012358393405</v>
      </c>
      <c r="N26" s="26">
        <f t="shared" si="1"/>
        <v>0.10247167868177137</v>
      </c>
      <c r="O26" s="26">
        <f t="shared" si="2"/>
        <v>0.10144181256436663</v>
      </c>
      <c r="P26" s="26">
        <f t="shared" si="3"/>
        <v>2.9866117404737384E-3</v>
      </c>
      <c r="Q26" s="26" t="str">
        <f t="shared" si="4"/>
        <v>NA</v>
      </c>
      <c r="R26" s="26">
        <f t="shared" si="5"/>
        <v>4.5314109165808447E-3</v>
      </c>
      <c r="S26" s="26" t="str">
        <f t="shared" si="6"/>
        <v>NA</v>
      </c>
      <c r="T26" s="27">
        <f t="shared" si="7"/>
        <v>2.0185375901132854E-2</v>
      </c>
    </row>
    <row r="27" spans="1:20">
      <c r="A27" s="36"/>
      <c r="B27" s="7" t="s">
        <v>40</v>
      </c>
      <c r="C27" s="18">
        <v>9980</v>
      </c>
      <c r="D27" s="28">
        <v>7596</v>
      </c>
      <c r="E27" s="21">
        <v>1104</v>
      </c>
      <c r="F27" s="21">
        <v>996</v>
      </c>
      <c r="G27" s="21">
        <v>31</v>
      </c>
      <c r="H27" s="21" t="s">
        <v>15</v>
      </c>
      <c r="I27" s="21">
        <v>47</v>
      </c>
      <c r="J27" s="21" t="s">
        <v>15</v>
      </c>
      <c r="K27" s="22">
        <v>203</v>
      </c>
      <c r="L27" s="13"/>
      <c r="M27" s="25">
        <f t="shared" si="0"/>
        <v>0.76112224448897792</v>
      </c>
      <c r="N27" s="26">
        <f t="shared" si="1"/>
        <v>0.11062124248496993</v>
      </c>
      <c r="O27" s="26">
        <f t="shared" si="2"/>
        <v>9.9799599198396788E-2</v>
      </c>
      <c r="P27" s="26">
        <f t="shared" si="3"/>
        <v>3.1062124248496994E-3</v>
      </c>
      <c r="Q27" s="26" t="str">
        <f t="shared" si="4"/>
        <v>NA</v>
      </c>
      <c r="R27" s="26">
        <f t="shared" si="5"/>
        <v>4.7094188376753509E-3</v>
      </c>
      <c r="S27" s="26" t="str">
        <f t="shared" si="6"/>
        <v>NA</v>
      </c>
      <c r="T27" s="27">
        <f t="shared" si="7"/>
        <v>2.034068136272545E-2</v>
      </c>
    </row>
    <row r="28" spans="1:20">
      <c r="A28" s="36"/>
      <c r="B28" s="7" t="s">
        <v>41</v>
      </c>
      <c r="C28" s="18">
        <v>10101</v>
      </c>
      <c r="D28" s="28">
        <v>7614</v>
      </c>
      <c r="E28" s="21">
        <v>1245</v>
      </c>
      <c r="F28" s="21">
        <v>978</v>
      </c>
      <c r="G28" s="21">
        <v>31</v>
      </c>
      <c r="H28" s="21" t="s">
        <v>15</v>
      </c>
      <c r="I28" s="21">
        <v>63</v>
      </c>
      <c r="J28" s="21" t="s">
        <v>15</v>
      </c>
      <c r="K28" s="22">
        <v>163</v>
      </c>
      <c r="L28" s="13"/>
      <c r="M28" s="25">
        <f t="shared" si="0"/>
        <v>0.75378675378675375</v>
      </c>
      <c r="N28" s="26">
        <f t="shared" si="1"/>
        <v>0.12325512325512325</v>
      </c>
      <c r="O28" s="26">
        <f t="shared" si="2"/>
        <v>9.6822096822096818E-2</v>
      </c>
      <c r="P28" s="26">
        <f t="shared" si="3"/>
        <v>3.0690030690030692E-3</v>
      </c>
      <c r="Q28" s="26" t="str">
        <f t="shared" si="4"/>
        <v>NA</v>
      </c>
      <c r="R28" s="26">
        <f t="shared" si="5"/>
        <v>6.2370062370062374E-3</v>
      </c>
      <c r="S28" s="26" t="str">
        <f t="shared" si="6"/>
        <v>NA</v>
      </c>
      <c r="T28" s="27">
        <f t="shared" si="7"/>
        <v>1.6137016137016139E-2</v>
      </c>
    </row>
    <row r="29" spans="1:20">
      <c r="A29" s="36"/>
      <c r="B29" s="7" t="s">
        <v>42</v>
      </c>
      <c r="C29" s="18">
        <v>9598</v>
      </c>
      <c r="D29" s="28">
        <v>7218</v>
      </c>
      <c r="E29" s="21">
        <v>1236</v>
      </c>
      <c r="F29" s="21">
        <v>897</v>
      </c>
      <c r="G29" s="21">
        <v>42</v>
      </c>
      <c r="H29" s="21">
        <v>11</v>
      </c>
      <c r="I29" s="21">
        <v>51</v>
      </c>
      <c r="J29" s="21" t="s">
        <v>15</v>
      </c>
      <c r="K29" s="22">
        <v>143</v>
      </c>
      <c r="L29" s="13"/>
      <c r="M29" s="25">
        <f t="shared" si="0"/>
        <v>0.75203167326526354</v>
      </c>
      <c r="N29" s="26">
        <f t="shared" si="1"/>
        <v>0.12877682850593875</v>
      </c>
      <c r="O29" s="26">
        <f t="shared" si="2"/>
        <v>9.3456970202125442E-2</v>
      </c>
      <c r="P29" s="26">
        <f t="shared" si="3"/>
        <v>4.3759116482600538E-3</v>
      </c>
      <c r="Q29" s="26">
        <f t="shared" si="4"/>
        <v>1.1460720983538237E-3</v>
      </c>
      <c r="R29" s="26">
        <f t="shared" si="5"/>
        <v>5.3136070014586376E-3</v>
      </c>
      <c r="S29" s="26" t="str">
        <f t="shared" si="6"/>
        <v>NA</v>
      </c>
      <c r="T29" s="27">
        <f t="shared" si="7"/>
        <v>1.4898937278599709E-2</v>
      </c>
    </row>
    <row r="30" spans="1:20">
      <c r="A30" s="36"/>
      <c r="B30" s="7" t="s">
        <v>43</v>
      </c>
      <c r="C30" s="18">
        <v>9099</v>
      </c>
      <c r="D30" s="28">
        <v>6826</v>
      </c>
      <c r="E30" s="21">
        <v>1135</v>
      </c>
      <c r="F30" s="21">
        <v>935</v>
      </c>
      <c r="G30" s="21">
        <v>48</v>
      </c>
      <c r="H30" s="21" t="s">
        <v>15</v>
      </c>
      <c r="I30" s="21">
        <v>48</v>
      </c>
      <c r="J30" s="21" t="s">
        <v>15</v>
      </c>
      <c r="K30" s="22">
        <v>100</v>
      </c>
      <c r="L30" s="13"/>
      <c r="M30" s="25">
        <f t="shared" si="0"/>
        <v>0.75019232882734366</v>
      </c>
      <c r="N30" s="26">
        <f t="shared" si="1"/>
        <v>0.12473898230574788</v>
      </c>
      <c r="O30" s="26">
        <f t="shared" si="2"/>
        <v>0.10275854489504341</v>
      </c>
      <c r="P30" s="26">
        <f t="shared" si="3"/>
        <v>5.2753049785690736E-3</v>
      </c>
      <c r="Q30" s="26" t="str">
        <f t="shared" si="4"/>
        <v>NA</v>
      </c>
      <c r="R30" s="26">
        <f t="shared" si="5"/>
        <v>5.2753049785690736E-3</v>
      </c>
      <c r="S30" s="26" t="str">
        <f t="shared" si="6"/>
        <v>NA</v>
      </c>
      <c r="T30" s="27">
        <f t="shared" si="7"/>
        <v>1.0990218705352236E-2</v>
      </c>
    </row>
    <row r="31" spans="1:20">
      <c r="A31" s="36"/>
      <c r="B31" s="7" t="s">
        <v>44</v>
      </c>
      <c r="C31" s="18">
        <v>8916</v>
      </c>
      <c r="D31" s="28">
        <v>6757</v>
      </c>
      <c r="E31" s="21">
        <v>993</v>
      </c>
      <c r="F31" s="21">
        <v>980</v>
      </c>
      <c r="G31" s="21">
        <v>50</v>
      </c>
      <c r="H31" s="21">
        <v>17</v>
      </c>
      <c r="I31" s="21">
        <v>63</v>
      </c>
      <c r="J31" s="21" t="s">
        <v>15</v>
      </c>
      <c r="K31" s="22">
        <v>56</v>
      </c>
      <c r="L31" s="13"/>
      <c r="M31" s="25">
        <f t="shared" si="0"/>
        <v>0.75785105428443245</v>
      </c>
      <c r="N31" s="26">
        <f t="shared" si="1"/>
        <v>0.11137281292059219</v>
      </c>
      <c r="O31" s="26">
        <f t="shared" si="2"/>
        <v>0.10991475998205473</v>
      </c>
      <c r="P31" s="26">
        <f t="shared" si="3"/>
        <v>5.6078959174517724E-3</v>
      </c>
      <c r="Q31" s="26">
        <f t="shared" si="4"/>
        <v>1.9066846119336026E-3</v>
      </c>
      <c r="R31" s="26">
        <f t="shared" si="5"/>
        <v>7.0659488559892325E-3</v>
      </c>
      <c r="S31" s="26" t="str">
        <f t="shared" si="6"/>
        <v>NA</v>
      </c>
      <c r="T31" s="27">
        <f t="shared" si="7"/>
        <v>6.2808434275459851E-3</v>
      </c>
    </row>
    <row r="32" spans="1:20">
      <c r="A32" s="36"/>
      <c r="B32" s="7" t="s">
        <v>45</v>
      </c>
      <c r="C32" s="18">
        <v>8982</v>
      </c>
      <c r="D32" s="28">
        <v>6854</v>
      </c>
      <c r="E32" s="21">
        <v>944</v>
      </c>
      <c r="F32" s="21">
        <v>987</v>
      </c>
      <c r="G32" s="21">
        <v>47</v>
      </c>
      <c r="H32" s="21">
        <v>27</v>
      </c>
      <c r="I32" s="21">
        <v>70</v>
      </c>
      <c r="J32" s="21" t="s">
        <v>15</v>
      </c>
      <c r="K32" s="22">
        <v>53</v>
      </c>
      <c r="L32" s="13"/>
      <c r="M32" s="25">
        <f t="shared" si="0"/>
        <v>0.7630817189935426</v>
      </c>
      <c r="N32" s="26">
        <f t="shared" si="1"/>
        <v>0.10509908706301492</v>
      </c>
      <c r="O32" s="26">
        <f t="shared" si="2"/>
        <v>0.10988643954575818</v>
      </c>
      <c r="P32" s="26">
        <f t="shared" si="3"/>
        <v>5.2326875974170566E-3</v>
      </c>
      <c r="Q32" s="26">
        <f t="shared" si="4"/>
        <v>3.0060120240480962E-3</v>
      </c>
      <c r="R32" s="26">
        <f t="shared" si="5"/>
        <v>7.7933645067913603E-3</v>
      </c>
      <c r="S32" s="26" t="str">
        <f t="shared" si="6"/>
        <v>NA</v>
      </c>
      <c r="T32" s="27">
        <f t="shared" si="7"/>
        <v>5.9006902694277441E-3</v>
      </c>
    </row>
    <row r="33" spans="1:20">
      <c r="A33" s="36"/>
      <c r="B33" s="7" t="s">
        <v>46</v>
      </c>
      <c r="C33" s="18">
        <v>8821</v>
      </c>
      <c r="D33" s="28">
        <v>6395</v>
      </c>
      <c r="E33" s="21">
        <v>1315</v>
      </c>
      <c r="F33" s="21">
        <v>928</v>
      </c>
      <c r="G33" s="21">
        <v>50</v>
      </c>
      <c r="H33" s="21">
        <v>16</v>
      </c>
      <c r="I33" s="21">
        <v>66</v>
      </c>
      <c r="J33" s="21" t="s">
        <v>15</v>
      </c>
      <c r="K33" s="22">
        <v>50</v>
      </c>
      <c r="L33" s="13"/>
      <c r="M33" s="25">
        <f t="shared" si="0"/>
        <v>0.72497449268790382</v>
      </c>
      <c r="N33" s="26">
        <f t="shared" si="1"/>
        <v>0.14907606847296226</v>
      </c>
      <c r="O33" s="26">
        <f t="shared" si="2"/>
        <v>0.10520349166761138</v>
      </c>
      <c r="P33" s="26">
        <f t="shared" si="3"/>
        <v>5.6682915769187166E-3</v>
      </c>
      <c r="Q33" s="26">
        <f t="shared" si="4"/>
        <v>1.8138533046139895E-3</v>
      </c>
      <c r="R33" s="26">
        <f t="shared" si="5"/>
        <v>7.4821448815327058E-3</v>
      </c>
      <c r="S33" s="26" t="str">
        <f t="shared" si="6"/>
        <v>NA</v>
      </c>
      <c r="T33" s="27">
        <f t="shared" si="7"/>
        <v>5.6682915769187166E-3</v>
      </c>
    </row>
    <row r="34" spans="1:20">
      <c r="A34" s="36"/>
      <c r="B34" s="7" t="s">
        <v>47</v>
      </c>
      <c r="C34" s="18">
        <v>8467</v>
      </c>
      <c r="D34" s="28">
        <v>5684</v>
      </c>
      <c r="E34" s="21">
        <v>1618</v>
      </c>
      <c r="F34" s="21">
        <v>967</v>
      </c>
      <c r="G34" s="21">
        <v>56</v>
      </c>
      <c r="H34" s="21">
        <v>24</v>
      </c>
      <c r="I34" s="21">
        <v>81</v>
      </c>
      <c r="J34" s="21" t="s">
        <v>15</v>
      </c>
      <c r="K34" s="22">
        <v>35</v>
      </c>
      <c r="L34" s="13"/>
      <c r="M34" s="25">
        <f t="shared" si="0"/>
        <v>0.67131215306483993</v>
      </c>
      <c r="N34" s="26">
        <f t="shared" si="1"/>
        <v>0.19109483878587458</v>
      </c>
      <c r="O34" s="26">
        <f t="shared" si="2"/>
        <v>0.11420810204322665</v>
      </c>
      <c r="P34" s="26">
        <f t="shared" si="3"/>
        <v>6.6139128380772409E-3</v>
      </c>
      <c r="Q34" s="26">
        <f t="shared" si="4"/>
        <v>2.8345340734616748E-3</v>
      </c>
      <c r="R34" s="26">
        <f t="shared" si="5"/>
        <v>9.566552497933152E-3</v>
      </c>
      <c r="S34" s="26" t="str">
        <f t="shared" si="6"/>
        <v>NA</v>
      </c>
      <c r="T34" s="27">
        <f t="shared" si="7"/>
        <v>4.1336955237982753E-3</v>
      </c>
    </row>
    <row r="35" spans="1:20">
      <c r="A35" s="36"/>
      <c r="B35" s="7" t="s">
        <v>48</v>
      </c>
      <c r="C35" s="18">
        <v>7993</v>
      </c>
      <c r="D35" s="28">
        <v>5351</v>
      </c>
      <c r="E35" s="21">
        <v>1553</v>
      </c>
      <c r="F35" s="21">
        <v>888</v>
      </c>
      <c r="G35" s="21">
        <v>55</v>
      </c>
      <c r="H35" s="21">
        <v>27</v>
      </c>
      <c r="I35" s="21">
        <v>90</v>
      </c>
      <c r="J35" s="21" t="s">
        <v>15</v>
      </c>
      <c r="K35" s="22">
        <v>26</v>
      </c>
      <c r="L35" s="13"/>
      <c r="M35" s="25">
        <f t="shared" si="0"/>
        <v>0.66946077818090832</v>
      </c>
      <c r="N35" s="26">
        <f t="shared" si="1"/>
        <v>0.19429500813211559</v>
      </c>
      <c r="O35" s="26">
        <f t="shared" si="2"/>
        <v>0.11109721005880145</v>
      </c>
      <c r="P35" s="26">
        <f t="shared" si="3"/>
        <v>6.8810208932816213E-3</v>
      </c>
      <c r="Q35" s="26">
        <f t="shared" si="4"/>
        <v>3.3779557112473416E-3</v>
      </c>
      <c r="R35" s="26">
        <f t="shared" si="5"/>
        <v>1.1259852370824471E-2</v>
      </c>
      <c r="S35" s="26" t="str">
        <f t="shared" si="6"/>
        <v>NA</v>
      </c>
      <c r="T35" s="27">
        <f t="shared" si="7"/>
        <v>3.2528462404604027E-3</v>
      </c>
    </row>
    <row r="36" spans="1:20">
      <c r="A36" s="36"/>
      <c r="B36" s="7" t="s">
        <v>49</v>
      </c>
      <c r="C36" s="18">
        <v>7851</v>
      </c>
      <c r="D36" s="28">
        <v>5511</v>
      </c>
      <c r="E36" s="21">
        <v>1251</v>
      </c>
      <c r="F36" s="21">
        <v>870</v>
      </c>
      <c r="G36" s="21">
        <v>52</v>
      </c>
      <c r="H36" s="21">
        <v>33</v>
      </c>
      <c r="I36" s="21">
        <v>93</v>
      </c>
      <c r="J36" s="21" t="s">
        <v>15</v>
      </c>
      <c r="K36" s="22">
        <v>35</v>
      </c>
      <c r="L36" s="13"/>
      <c r="M36" s="25">
        <f t="shared" si="0"/>
        <v>0.7019487963316775</v>
      </c>
      <c r="N36" s="26">
        <f t="shared" si="1"/>
        <v>0.15934275888421856</v>
      </c>
      <c r="O36" s="26">
        <f t="shared" si="2"/>
        <v>0.11081390905617119</v>
      </c>
      <c r="P36" s="26">
        <f t="shared" si="3"/>
        <v>6.6233600815182783E-3</v>
      </c>
      <c r="Q36" s="26">
        <f t="shared" si="4"/>
        <v>4.2032862055789069E-3</v>
      </c>
      <c r="R36" s="26">
        <f t="shared" si="5"/>
        <v>1.1845624761176921E-2</v>
      </c>
      <c r="S36" s="26" t="str">
        <f t="shared" si="6"/>
        <v>NA</v>
      </c>
      <c r="T36" s="27">
        <f t="shared" si="7"/>
        <v>4.4580308240988412E-3</v>
      </c>
    </row>
    <row r="37" spans="1:20">
      <c r="A37" s="36"/>
      <c r="B37" s="7" t="s">
        <v>50</v>
      </c>
      <c r="C37" s="18">
        <v>3939</v>
      </c>
      <c r="D37" s="28">
        <v>2538</v>
      </c>
      <c r="E37" s="21">
        <v>684</v>
      </c>
      <c r="F37" s="21">
        <v>593</v>
      </c>
      <c r="G37" s="21">
        <v>43</v>
      </c>
      <c r="H37" s="21" t="s">
        <v>15</v>
      </c>
      <c r="I37" s="21">
        <v>52</v>
      </c>
      <c r="J37" s="21" t="s">
        <v>15</v>
      </c>
      <c r="K37" s="22">
        <v>16</v>
      </c>
      <c r="L37" s="13"/>
      <c r="M37" s="25">
        <f t="shared" si="0"/>
        <v>0.64432597105864431</v>
      </c>
      <c r="N37" s="26">
        <f t="shared" si="1"/>
        <v>0.17364813404417365</v>
      </c>
      <c r="O37" s="26">
        <f t="shared" si="2"/>
        <v>0.15054582381315054</v>
      </c>
      <c r="P37" s="26">
        <f t="shared" si="3"/>
        <v>1.0916476263010916E-2</v>
      </c>
      <c r="Q37" s="26" t="str">
        <f t="shared" si="4"/>
        <v>NA</v>
      </c>
      <c r="R37" s="26">
        <f t="shared" si="5"/>
        <v>1.3201320132013201E-2</v>
      </c>
      <c r="S37" s="26" t="str">
        <f t="shared" si="6"/>
        <v>NA</v>
      </c>
      <c r="T37" s="27">
        <f t="shared" si="7"/>
        <v>4.0619446560040623E-3</v>
      </c>
    </row>
    <row r="38" spans="1:20">
      <c r="A38" s="36"/>
      <c r="B38" s="7" t="s">
        <v>51</v>
      </c>
      <c r="C38" s="18">
        <v>840</v>
      </c>
      <c r="D38" s="28">
        <v>250</v>
      </c>
      <c r="E38" s="21">
        <v>168</v>
      </c>
      <c r="F38" s="21">
        <v>331</v>
      </c>
      <c r="G38" s="21">
        <v>43</v>
      </c>
      <c r="H38" s="21" t="s">
        <v>15</v>
      </c>
      <c r="I38" s="21">
        <v>21</v>
      </c>
      <c r="J38" s="21">
        <v>13</v>
      </c>
      <c r="K38" s="22" t="s">
        <v>15</v>
      </c>
      <c r="L38" s="13"/>
      <c r="M38" s="25">
        <f t="shared" si="0"/>
        <v>0.29761904761904762</v>
      </c>
      <c r="N38" s="26">
        <f t="shared" si="1"/>
        <v>0.2</v>
      </c>
      <c r="O38" s="26">
        <f t="shared" si="2"/>
        <v>0.39404761904761904</v>
      </c>
      <c r="P38" s="26">
        <f t="shared" si="3"/>
        <v>5.1190476190476189E-2</v>
      </c>
      <c r="Q38" s="26" t="str">
        <f t="shared" si="4"/>
        <v>NA</v>
      </c>
      <c r="R38" s="26">
        <f t="shared" si="5"/>
        <v>2.5000000000000001E-2</v>
      </c>
      <c r="S38" s="26">
        <f t="shared" si="6"/>
        <v>1.5476190476190477E-2</v>
      </c>
      <c r="T38" s="27" t="str">
        <f t="shared" si="7"/>
        <v>NA</v>
      </c>
    </row>
    <row r="39" spans="1:20">
      <c r="A39" s="36"/>
      <c r="B39" s="7" t="s">
        <v>52</v>
      </c>
      <c r="C39" s="18">
        <v>474</v>
      </c>
      <c r="D39" s="28">
        <v>45</v>
      </c>
      <c r="E39" s="21">
        <v>96</v>
      </c>
      <c r="F39" s="21">
        <v>247</v>
      </c>
      <c r="G39" s="21">
        <v>41</v>
      </c>
      <c r="H39" s="21" t="s">
        <v>15</v>
      </c>
      <c r="I39" s="21">
        <v>26</v>
      </c>
      <c r="J39" s="21">
        <v>10</v>
      </c>
      <c r="K39" s="22" t="s">
        <v>15</v>
      </c>
      <c r="L39" s="13"/>
      <c r="M39" s="25">
        <f t="shared" si="0"/>
        <v>9.49367088607595E-2</v>
      </c>
      <c r="N39" s="26">
        <f t="shared" si="1"/>
        <v>0.20253164556962025</v>
      </c>
      <c r="O39" s="26">
        <f t="shared" si="2"/>
        <v>0.52109704641350207</v>
      </c>
      <c r="P39" s="26">
        <f t="shared" si="3"/>
        <v>8.6497890295358648E-2</v>
      </c>
      <c r="Q39" s="26" t="str">
        <f t="shared" si="4"/>
        <v>NA</v>
      </c>
      <c r="R39" s="26">
        <f t="shared" si="5"/>
        <v>5.4852320675105488E-2</v>
      </c>
      <c r="S39" s="26">
        <f t="shared" si="6"/>
        <v>2.1097046413502109E-2</v>
      </c>
      <c r="T39" s="27" t="str">
        <f t="shared" si="7"/>
        <v>NA</v>
      </c>
    </row>
    <row r="40" spans="1:20" ht="15.75" thickBot="1">
      <c r="A40" s="31"/>
      <c r="B40" s="8" t="s">
        <v>53</v>
      </c>
      <c r="C40" s="18">
        <v>296</v>
      </c>
      <c r="D40" s="28">
        <v>21</v>
      </c>
      <c r="E40" s="21">
        <v>73</v>
      </c>
      <c r="F40" s="21">
        <v>144</v>
      </c>
      <c r="G40" s="21">
        <v>33</v>
      </c>
      <c r="H40" s="21" t="s">
        <v>15</v>
      </c>
      <c r="I40" s="21" t="s">
        <v>15</v>
      </c>
      <c r="J40" s="21">
        <v>10</v>
      </c>
      <c r="K40" s="22" t="s">
        <v>15</v>
      </c>
      <c r="L40" s="13"/>
      <c r="M40" s="25">
        <f t="shared" si="0"/>
        <v>7.0945945945945943E-2</v>
      </c>
      <c r="N40" s="26">
        <f t="shared" si="1"/>
        <v>0.24662162162162163</v>
      </c>
      <c r="O40" s="26">
        <f t="shared" si="2"/>
        <v>0.48648648648648651</v>
      </c>
      <c r="P40" s="26">
        <f t="shared" si="3"/>
        <v>0.11148648648648649</v>
      </c>
      <c r="Q40" s="26" t="str">
        <f t="shared" si="4"/>
        <v>NA</v>
      </c>
      <c r="R40" s="26" t="str">
        <f t="shared" si="5"/>
        <v>NA</v>
      </c>
      <c r="S40" s="26">
        <f t="shared" si="6"/>
        <v>3.3783783783783786E-2</v>
      </c>
      <c r="T40" s="27" t="str">
        <f t="shared" si="7"/>
        <v>NA</v>
      </c>
    </row>
    <row r="41" spans="1:20">
      <c r="A41" s="30" t="s">
        <v>54</v>
      </c>
      <c r="B41" s="6" t="s">
        <v>55</v>
      </c>
      <c r="C41" s="18">
        <v>39991</v>
      </c>
      <c r="D41" s="28">
        <v>29711</v>
      </c>
      <c r="E41" s="21">
        <v>5152</v>
      </c>
      <c r="F41" s="21">
        <v>4083</v>
      </c>
      <c r="G41" s="21">
        <v>178</v>
      </c>
      <c r="H41" s="21">
        <v>57</v>
      </c>
      <c r="I41" s="21">
        <v>326</v>
      </c>
      <c r="J41" s="21" t="s">
        <v>15</v>
      </c>
      <c r="K41" s="22">
        <v>483</v>
      </c>
      <c r="L41" s="13"/>
      <c r="M41" s="25">
        <f t="shared" si="0"/>
        <v>0.74294216198644691</v>
      </c>
      <c r="N41" s="26">
        <f t="shared" si="1"/>
        <v>0.12882898652196745</v>
      </c>
      <c r="O41" s="26">
        <f t="shared" si="2"/>
        <v>0.10209797204370984</v>
      </c>
      <c r="P41" s="26">
        <f t="shared" si="3"/>
        <v>4.4510014753319496E-3</v>
      </c>
      <c r="Q41" s="26">
        <f t="shared" si="4"/>
        <v>1.4253206971568603E-3</v>
      </c>
      <c r="R41" s="26">
        <f t="shared" si="5"/>
        <v>8.1518341626866039E-3</v>
      </c>
      <c r="S41" s="26" t="str">
        <f t="shared" si="6"/>
        <v>NA</v>
      </c>
      <c r="T41" s="27">
        <f t="shared" si="7"/>
        <v>1.2077717486434448E-2</v>
      </c>
    </row>
    <row r="42" spans="1:20" ht="15.75" thickBot="1">
      <c r="A42" s="31"/>
      <c r="B42" s="8" t="s">
        <v>56</v>
      </c>
      <c r="C42" s="18">
        <v>78228</v>
      </c>
      <c r="D42" s="28">
        <v>56474</v>
      </c>
      <c r="E42" s="21">
        <v>10361</v>
      </c>
      <c r="F42" s="21">
        <v>9258</v>
      </c>
      <c r="G42" s="21">
        <v>499</v>
      </c>
      <c r="H42" s="21">
        <v>141</v>
      </c>
      <c r="I42" s="21">
        <v>555</v>
      </c>
      <c r="J42" s="21">
        <v>51</v>
      </c>
      <c r="K42" s="22">
        <v>889</v>
      </c>
      <c r="L42" s="13"/>
      <c r="M42" s="25">
        <f t="shared" si="0"/>
        <v>0.72191542670143682</v>
      </c>
      <c r="N42" s="26">
        <f t="shared" si="1"/>
        <v>0.13244618295239557</v>
      </c>
      <c r="O42" s="26">
        <f t="shared" si="2"/>
        <v>0.11834637214296671</v>
      </c>
      <c r="P42" s="26">
        <f t="shared" si="3"/>
        <v>6.3787902029963693E-3</v>
      </c>
      <c r="Q42" s="26">
        <f t="shared" si="4"/>
        <v>1.8024236846142046E-3</v>
      </c>
      <c r="R42" s="26">
        <f t="shared" si="5"/>
        <v>7.0946464181622952E-3</v>
      </c>
      <c r="S42" s="26">
        <f t="shared" si="6"/>
        <v>6.5194048166896767E-4</v>
      </c>
      <c r="T42" s="27">
        <f t="shared" si="7"/>
        <v>1.1364217415759064E-2</v>
      </c>
    </row>
    <row r="43" spans="1:20">
      <c r="A43" s="30" t="s">
        <v>57</v>
      </c>
      <c r="B43" s="6" t="s">
        <v>58</v>
      </c>
      <c r="C43" s="18">
        <v>4160</v>
      </c>
      <c r="D43" s="28">
        <v>3021</v>
      </c>
      <c r="E43" s="21">
        <v>645</v>
      </c>
      <c r="F43" s="21">
        <v>438</v>
      </c>
      <c r="G43" s="21">
        <v>33</v>
      </c>
      <c r="H43" s="21" t="s">
        <v>15</v>
      </c>
      <c r="I43" s="21">
        <v>11</v>
      </c>
      <c r="J43" s="21" t="s">
        <v>15</v>
      </c>
      <c r="K43" s="22" t="s">
        <v>15</v>
      </c>
      <c r="L43" s="13"/>
      <c r="M43" s="25">
        <f t="shared" si="0"/>
        <v>0.72620192307692311</v>
      </c>
      <c r="N43" s="26">
        <f t="shared" si="1"/>
        <v>0.15504807692307693</v>
      </c>
      <c r="O43" s="26">
        <f t="shared" si="2"/>
        <v>0.10528846153846154</v>
      </c>
      <c r="P43" s="26">
        <f t="shared" si="3"/>
        <v>7.9326923076923073E-3</v>
      </c>
      <c r="Q43" s="26" t="str">
        <f t="shared" si="4"/>
        <v>NA</v>
      </c>
      <c r="R43" s="26">
        <f t="shared" si="5"/>
        <v>2.6442307692307694E-3</v>
      </c>
      <c r="S43" s="26" t="str">
        <f t="shared" si="6"/>
        <v>NA</v>
      </c>
      <c r="T43" s="27" t="str">
        <f t="shared" si="7"/>
        <v>NA</v>
      </c>
    </row>
    <row r="44" spans="1:20" ht="15.75" thickBot="1">
      <c r="A44" s="31"/>
      <c r="B44" s="8" t="s">
        <v>59</v>
      </c>
      <c r="C44" s="19">
        <v>114059</v>
      </c>
      <c r="D44" s="29">
        <v>83164</v>
      </c>
      <c r="E44" s="23">
        <v>14868</v>
      </c>
      <c r="F44" s="23">
        <v>12903</v>
      </c>
      <c r="G44" s="23">
        <v>644</v>
      </c>
      <c r="H44" s="23">
        <v>197</v>
      </c>
      <c r="I44" s="23">
        <v>870</v>
      </c>
      <c r="J44" s="23">
        <v>49</v>
      </c>
      <c r="K44" s="24">
        <v>1364</v>
      </c>
      <c r="L44" s="14"/>
      <c r="M44" s="25">
        <f t="shared" si="0"/>
        <v>0.72913141444340213</v>
      </c>
      <c r="N44" s="26">
        <f t="shared" si="1"/>
        <v>0.13035358893204393</v>
      </c>
      <c r="O44" s="26">
        <f t="shared" si="2"/>
        <v>0.11312566303404378</v>
      </c>
      <c r="P44" s="26">
        <f t="shared" si="3"/>
        <v>5.64620065054051E-3</v>
      </c>
      <c r="Q44" s="26">
        <f t="shared" si="4"/>
        <v>1.7271762859572678E-3</v>
      </c>
      <c r="R44" s="26">
        <f t="shared" si="5"/>
        <v>7.6276313136183901E-3</v>
      </c>
      <c r="S44" s="26">
        <f t="shared" si="6"/>
        <v>4.2960222341069095E-4</v>
      </c>
      <c r="T44" s="27">
        <f t="shared" si="7"/>
        <v>1.1958723116983316E-2</v>
      </c>
    </row>
    <row r="45" spans="1:20">
      <c r="A45" t="s">
        <v>60</v>
      </c>
    </row>
  </sheetData>
  <mergeCells count="7">
    <mergeCell ref="A41:A42"/>
    <mergeCell ref="A43:A44"/>
    <mergeCell ref="C1:K1"/>
    <mergeCell ref="M1:T1"/>
    <mergeCell ref="A4:A16"/>
    <mergeCell ref="A17:A23"/>
    <mergeCell ref="A24:A40"/>
  </mergeCells>
  <pageMargins left="0.7" right="0.7" top="0.75" bottom="0.75" header="0.3" footer="0.3"/>
  <pageSetup orientation="portrait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7D7EFBFA08140B5E638487E589CA4" ma:contentTypeVersion="15" ma:contentTypeDescription="Create a new document." ma:contentTypeScope="" ma:versionID="f9fa486102c0c7dcce40c6b05cbe6afe">
  <xsd:schema xmlns:xsd="http://www.w3.org/2001/XMLSchema" xmlns:xs="http://www.w3.org/2001/XMLSchema" xmlns:p="http://schemas.microsoft.com/office/2006/metadata/properties" xmlns:ns2="42db34dc-edbb-4792-9efd-6e646649f493" xmlns:ns3="88bc45f0-fb64-44cc-bf44-f9f8397c9796" targetNamespace="http://schemas.microsoft.com/office/2006/metadata/properties" ma:root="true" ma:fieldsID="84754caf4126ef84bd52bdaababe562a" ns2:_="" ns3:_="">
    <xsd:import namespace="42db34dc-edbb-4792-9efd-6e646649f493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b34dc-edbb-4792-9efd-6e646649f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db34dc-edbb-4792-9efd-6e646649f493">
      <Terms xmlns="http://schemas.microsoft.com/office/infopath/2007/PartnerControls"/>
    </lcf76f155ced4ddcb4097134ff3c332f>
    <TaxCatchAll xmlns="88bc45f0-fb64-44cc-bf44-f9f8397c97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40631-08ED-4C05-A192-4E0C029C8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b34dc-edbb-4792-9efd-6e646649f493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712BF-ECCB-40A4-A78E-8050CF9972B7}">
  <ds:schemaRefs>
    <ds:schemaRef ds:uri="http://schemas.microsoft.com/office/2006/metadata/properties"/>
    <ds:schemaRef ds:uri="http://schemas.microsoft.com/office/infopath/2007/PartnerControls"/>
    <ds:schemaRef ds:uri="42db34dc-edbb-4792-9efd-6e646649f493"/>
    <ds:schemaRef ds:uri="88bc45f0-fb64-44cc-bf44-f9f8397c9796"/>
  </ds:schemaRefs>
</ds:datastoreItem>
</file>

<file path=customXml/itemProps3.xml><?xml version="1.0" encoding="utf-8"?>
<ds:datastoreItem xmlns:ds="http://schemas.openxmlformats.org/officeDocument/2006/customXml" ds:itemID="{077D7CF1-97BB-409F-BE8F-8C78755E4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Age Child 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Rollins</cp:lastModifiedBy>
  <cp:revision/>
  <dcterms:created xsi:type="dcterms:W3CDTF">2022-05-19T18:13:55Z</dcterms:created>
  <dcterms:modified xsi:type="dcterms:W3CDTF">2022-09-30T17:46:41Z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0x010100DC47D7EFBFA08140B5E638487E589CA4</vt:lpwstr>
  </property>
  <property fmtid="{D5CDD505-2E9C-101B-9397-08002B2CF9AE}" pid="3" name="MediaServiceImageTags">
    <vt:lpwstr/>
  </property>
</Properties>
</file>