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Infrastructure\Reports\07-2021 Inventory\Published Docs\Appendix E\"/>
    </mc:Choice>
  </mc:AlternateContent>
  <xr:revisionPtr revIDLastSave="0" documentId="13_ncr:1_{50F3B7EE-D979-4C1E-AA92-A2C218DA34B4}" xr6:coauthVersionLast="41" xr6:coauthVersionMax="41" xr10:uidLastSave="{00000000-0000-0000-0000-000000000000}"/>
  <bookViews>
    <workbookView xWindow="-120" yWindow="-120" windowWidth="29040" windowHeight="15840" xr2:uid="{00000000-000D-0000-FFFF-FFFF00000000}"/>
  </bookViews>
  <sheets>
    <sheet name="Rpt_PS_t_System" sheetId="1" r:id="rId1"/>
  </sheets>
  <definedNames>
    <definedName name="_xlnm.Print_Area" localSheetId="0">Rpt_PS_t_System!$A$1:$P$77</definedName>
    <definedName name="_xlnm.Print_Titles" localSheetId="0">Rpt_PS_t_System!$1:$2</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4" i="1" l="1"/>
  <c r="O74" i="1"/>
</calcChain>
</file>

<file path=xl/sharedStrings.xml><?xml version="1.0" encoding="utf-8"?>
<sst xmlns="http://schemas.openxmlformats.org/spreadsheetml/2006/main" count="303" uniqueCount="245">
  <si>
    <t>Alphabetical by County</t>
  </si>
  <si>
    <t>County</t>
  </si>
  <si>
    <t>School System</t>
  </si>
  <si>
    <t>School Count</t>
  </si>
  <si>
    <t>Student Count</t>
  </si>
  <si>
    <t>Anderson</t>
  </si>
  <si>
    <t>Anderson County</t>
  </si>
  <si>
    <t>Clinton</t>
  </si>
  <si>
    <t>Oak Ridge</t>
  </si>
  <si>
    <t>Bedford</t>
  </si>
  <si>
    <t>Bedford County</t>
  </si>
  <si>
    <t>Benton</t>
  </si>
  <si>
    <t>Benton County</t>
  </si>
  <si>
    <t>Bledsoe</t>
  </si>
  <si>
    <t>Bledsoe County</t>
  </si>
  <si>
    <t>Blount</t>
  </si>
  <si>
    <t>Alcoa</t>
  </si>
  <si>
    <t>Blount County</t>
  </si>
  <si>
    <t>Maryville</t>
  </si>
  <si>
    <t>Bradley</t>
  </si>
  <si>
    <t>Bradley County</t>
  </si>
  <si>
    <t>Cleveland</t>
  </si>
  <si>
    <t>Campbell</t>
  </si>
  <si>
    <t>Campbell County</t>
  </si>
  <si>
    <t>Cannon</t>
  </si>
  <si>
    <t>Cannon County</t>
  </si>
  <si>
    <t>Carroll</t>
  </si>
  <si>
    <t>Carroll County</t>
  </si>
  <si>
    <t>Hollow Rock-Bruceton SSD</t>
  </si>
  <si>
    <t>Huntingdon SSD</t>
  </si>
  <si>
    <t>McKenzie SSD</t>
  </si>
  <si>
    <t>South Carroll SSD</t>
  </si>
  <si>
    <t>West Carroll SSD</t>
  </si>
  <si>
    <t>Carter</t>
  </si>
  <si>
    <t>Carter County</t>
  </si>
  <si>
    <t>Elizabethton</t>
  </si>
  <si>
    <t>Cheatham</t>
  </si>
  <si>
    <t>Cheatham County</t>
  </si>
  <si>
    <t>Chester</t>
  </si>
  <si>
    <t>Chester County</t>
  </si>
  <si>
    <t>Claiborne</t>
  </si>
  <si>
    <t>Claiborne County</t>
  </si>
  <si>
    <t>Clay</t>
  </si>
  <si>
    <t>Clay County</t>
  </si>
  <si>
    <t>Cocke</t>
  </si>
  <si>
    <t>Cocke County</t>
  </si>
  <si>
    <t>Newport</t>
  </si>
  <si>
    <t>Coffee</t>
  </si>
  <si>
    <t>Coffee County</t>
  </si>
  <si>
    <t>Manchester</t>
  </si>
  <si>
    <t>Tullahoma</t>
  </si>
  <si>
    <t>Crockett</t>
  </si>
  <si>
    <t>Alamo</t>
  </si>
  <si>
    <t>Bells</t>
  </si>
  <si>
    <t>Crockett County</t>
  </si>
  <si>
    <t>Cumberland</t>
  </si>
  <si>
    <t>Cumberland County</t>
  </si>
  <si>
    <t>Davidson</t>
  </si>
  <si>
    <t>Davidson County</t>
  </si>
  <si>
    <t>Decatur</t>
  </si>
  <si>
    <t>Decatur County</t>
  </si>
  <si>
    <t>DeKalb</t>
  </si>
  <si>
    <t>DeKalb County</t>
  </si>
  <si>
    <t>Dickson</t>
  </si>
  <si>
    <t>Dickson County</t>
  </si>
  <si>
    <t>Dyer</t>
  </si>
  <si>
    <t>Dyer County</t>
  </si>
  <si>
    <t>Dyersburg</t>
  </si>
  <si>
    <t>Fayette</t>
  </si>
  <si>
    <t>Fayette County</t>
  </si>
  <si>
    <t>Fentress</t>
  </si>
  <si>
    <t>Fentress County</t>
  </si>
  <si>
    <t>Franklin</t>
  </si>
  <si>
    <t>Franklin County</t>
  </si>
  <si>
    <t>Gibson</t>
  </si>
  <si>
    <t>Bradford SSD</t>
  </si>
  <si>
    <t>Gibson County SSD</t>
  </si>
  <si>
    <t>Humboldt</t>
  </si>
  <si>
    <t>Milan SSD</t>
  </si>
  <si>
    <t>Trenton SSD</t>
  </si>
  <si>
    <t>Giles</t>
  </si>
  <si>
    <t>Giles County</t>
  </si>
  <si>
    <t>Grainger</t>
  </si>
  <si>
    <t>Grainger County</t>
  </si>
  <si>
    <t>Greene</t>
  </si>
  <si>
    <t>Greene County</t>
  </si>
  <si>
    <t>Greeneville</t>
  </si>
  <si>
    <t>Grundy</t>
  </si>
  <si>
    <t>Grundy County</t>
  </si>
  <si>
    <t>Hamblen</t>
  </si>
  <si>
    <t>Hamblen County</t>
  </si>
  <si>
    <t>Hamilton</t>
  </si>
  <si>
    <t>Hamilton County</t>
  </si>
  <si>
    <t>Hancock</t>
  </si>
  <si>
    <t>Hancock County</t>
  </si>
  <si>
    <t>Hardeman</t>
  </si>
  <si>
    <t>Hardeman County</t>
  </si>
  <si>
    <t>Hardin</t>
  </si>
  <si>
    <t>Hardin County</t>
  </si>
  <si>
    <t>Hawkins</t>
  </si>
  <si>
    <t>Hawkins County</t>
  </si>
  <si>
    <t>Rogersville</t>
  </si>
  <si>
    <t>Haywood</t>
  </si>
  <si>
    <t>Haywood County</t>
  </si>
  <si>
    <t>Henderson</t>
  </si>
  <si>
    <t>Henderson County</t>
  </si>
  <si>
    <t>Lexington</t>
  </si>
  <si>
    <t>Henry</t>
  </si>
  <si>
    <t>Henry County</t>
  </si>
  <si>
    <t>Paris SSD</t>
  </si>
  <si>
    <t>Hickman</t>
  </si>
  <si>
    <t>Hickman County</t>
  </si>
  <si>
    <t>Houston</t>
  </si>
  <si>
    <t>Houston County</t>
  </si>
  <si>
    <t>Humphreys</t>
  </si>
  <si>
    <t>Humphreys County</t>
  </si>
  <si>
    <t>Jackson</t>
  </si>
  <si>
    <t>Jackson County</t>
  </si>
  <si>
    <t>Jefferson</t>
  </si>
  <si>
    <t>Jefferson County</t>
  </si>
  <si>
    <t>Johnson</t>
  </si>
  <si>
    <t>Johnson County</t>
  </si>
  <si>
    <t>Knox</t>
  </si>
  <si>
    <t>Knox County</t>
  </si>
  <si>
    <t>Lake</t>
  </si>
  <si>
    <t>Lake County</t>
  </si>
  <si>
    <t>Lauderdale</t>
  </si>
  <si>
    <t>Lauderdale County</t>
  </si>
  <si>
    <t>Lawrence</t>
  </si>
  <si>
    <t>Lawrence County</t>
  </si>
  <si>
    <t>Lewis</t>
  </si>
  <si>
    <t>Lewis County</t>
  </si>
  <si>
    <t>Lincoln</t>
  </si>
  <si>
    <t>Fayetteville</t>
  </si>
  <si>
    <t>Lincoln County</t>
  </si>
  <si>
    <t>Loudon</t>
  </si>
  <si>
    <t>Lenoir City</t>
  </si>
  <si>
    <t>Loudon County</t>
  </si>
  <si>
    <t>McMinn</t>
  </si>
  <si>
    <t>Athens</t>
  </si>
  <si>
    <t>Etowah</t>
  </si>
  <si>
    <t>McMinn County</t>
  </si>
  <si>
    <t>McNairy</t>
  </si>
  <si>
    <t>McNairy County</t>
  </si>
  <si>
    <t>Macon</t>
  </si>
  <si>
    <t>Macon County</t>
  </si>
  <si>
    <t>Madison</t>
  </si>
  <si>
    <t>Madison County</t>
  </si>
  <si>
    <t>Marion</t>
  </si>
  <si>
    <t>Marion County</t>
  </si>
  <si>
    <t>Richard City SSD</t>
  </si>
  <si>
    <t>Marshall</t>
  </si>
  <si>
    <t>Marshall County</t>
  </si>
  <si>
    <t>Maury</t>
  </si>
  <si>
    <t>Maury County</t>
  </si>
  <si>
    <t>Meigs</t>
  </si>
  <si>
    <t>Meigs County</t>
  </si>
  <si>
    <t>Monroe</t>
  </si>
  <si>
    <t>Monroe County</t>
  </si>
  <si>
    <t>Sweetwater</t>
  </si>
  <si>
    <t>Montgomery</t>
  </si>
  <si>
    <t>Montgomery County</t>
  </si>
  <si>
    <t>Moore</t>
  </si>
  <si>
    <t>Moore County</t>
  </si>
  <si>
    <t>Morgan</t>
  </si>
  <si>
    <t>Morgan County</t>
  </si>
  <si>
    <t>Obion</t>
  </si>
  <si>
    <t>Obion County</t>
  </si>
  <si>
    <t>Union City</t>
  </si>
  <si>
    <t>Overton</t>
  </si>
  <si>
    <t>Overton County</t>
  </si>
  <si>
    <t>Perry</t>
  </si>
  <si>
    <t>Perry County</t>
  </si>
  <si>
    <t>Pickett</t>
  </si>
  <si>
    <t>Pickett County</t>
  </si>
  <si>
    <t>Polk</t>
  </si>
  <si>
    <t>Polk County</t>
  </si>
  <si>
    <t>Putnam</t>
  </si>
  <si>
    <t>Putnam County</t>
  </si>
  <si>
    <t>Rhea</t>
  </si>
  <si>
    <t>Dayton</t>
  </si>
  <si>
    <t>Rhea County</t>
  </si>
  <si>
    <t>Roane</t>
  </si>
  <si>
    <t>Roane County</t>
  </si>
  <si>
    <t>Robertson</t>
  </si>
  <si>
    <t>Robertson County</t>
  </si>
  <si>
    <t>Rutherford</t>
  </si>
  <si>
    <t>Murfreesboro</t>
  </si>
  <si>
    <t>Rutherford County</t>
  </si>
  <si>
    <t>Scott</t>
  </si>
  <si>
    <t>Oneida SSD</t>
  </si>
  <si>
    <t>Scott County</t>
  </si>
  <si>
    <t>Sequatchie</t>
  </si>
  <si>
    <t>Sequatchie County</t>
  </si>
  <si>
    <t>Sevier</t>
  </si>
  <si>
    <t>Sevier County</t>
  </si>
  <si>
    <t>Shelby</t>
  </si>
  <si>
    <t>Arlington</t>
  </si>
  <si>
    <t>Bartlett</t>
  </si>
  <si>
    <t>Collierville</t>
  </si>
  <si>
    <t>Germantown</t>
  </si>
  <si>
    <t>Lakeland</t>
  </si>
  <si>
    <t>Millington</t>
  </si>
  <si>
    <t>Shelby County</t>
  </si>
  <si>
    <t>Smith</t>
  </si>
  <si>
    <t>Smith County</t>
  </si>
  <si>
    <t>Stewart</t>
  </si>
  <si>
    <t>Stewart County</t>
  </si>
  <si>
    <t>Sullivan</t>
  </si>
  <si>
    <t>Bristol</t>
  </si>
  <si>
    <t>Kingsport</t>
  </si>
  <si>
    <t>Sullivan County</t>
  </si>
  <si>
    <t>Sumner</t>
  </si>
  <si>
    <t>Sumner County</t>
  </si>
  <si>
    <t>Tipton</t>
  </si>
  <si>
    <t>Tipton County</t>
  </si>
  <si>
    <t>Trousdale</t>
  </si>
  <si>
    <t xml:space="preserve">Hartsville-Trousdale </t>
  </si>
  <si>
    <t>Unicoi</t>
  </si>
  <si>
    <t>Unicoi County</t>
  </si>
  <si>
    <t>Union</t>
  </si>
  <si>
    <t>Union County</t>
  </si>
  <si>
    <t>Van Buren</t>
  </si>
  <si>
    <t>Van Buren County</t>
  </si>
  <si>
    <t>Warren</t>
  </si>
  <si>
    <t>Warren County</t>
  </si>
  <si>
    <t>Washington</t>
  </si>
  <si>
    <t>Johnson City</t>
  </si>
  <si>
    <t>Washington County</t>
  </si>
  <si>
    <t>Wayne</t>
  </si>
  <si>
    <t>Wayne County</t>
  </si>
  <si>
    <t>Weakley</t>
  </si>
  <si>
    <t>Weakley County</t>
  </si>
  <si>
    <t>White</t>
  </si>
  <si>
    <t>White County</t>
  </si>
  <si>
    <t>Williamson</t>
  </si>
  <si>
    <t>Franklin SSD</t>
  </si>
  <si>
    <t>Williamson County</t>
  </si>
  <si>
    <t>Wilson</t>
  </si>
  <si>
    <t>Lebanon SSD</t>
  </si>
  <si>
    <t>Wilson County</t>
  </si>
  <si>
    <t/>
  </si>
  <si>
    <t>Statewide Counts</t>
  </si>
  <si>
    <t xml:space="preserve">Note: SSD is the abbreviation for Special School District.  Special School Districts do not necessarily coincide with city or county boundaries and have separate property tax rates set by the Tennessee General Assembly.  They do not have sales taxing authority.  </t>
  </si>
  <si>
    <t>Table E-1.  Tennessee Public Schools by System as of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</si>
</sst>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10409]#,##0;\-#,##0"/>
    <numFmt numFmtId="165" formatCode="_(* #,##0_);_(* \(#,##0\);_(* &quot;-&quot;??_);_(@_)"/>
  </numFmts>
  <fonts count="12" x14ac:knownFonts="1">
    <font>
      <sz val="11"/>
      <color rgb="FF000000"/>
      <name val="Calibri"/>
      <family val="2"/>
      <scheme val="minor"/>
    </font>
    <font>
      <sz val="11"/>
      <name val="Calibri"/>
      <family val="2"/>
    </font>
    <font>
      <b/>
      <sz val="12"/>
      <color rgb="FF191970"/>
      <name val="Times New Roman"/>
      <family val="1"/>
    </font>
    <font>
      <b/>
      <sz val="11"/>
      <color rgb="FF191970"/>
      <name val="Times New Roman"/>
      <family val="1"/>
    </font>
    <font>
      <b/>
      <sz val="10"/>
      <color rgb="FF000000"/>
      <name val="Times New Roman"/>
      <family val="1"/>
    </font>
    <font>
      <b/>
      <sz val="9"/>
      <color rgb="FF000000"/>
      <name val="Times New Roman"/>
      <family val="1"/>
    </font>
    <font>
      <sz val="10"/>
      <color rgb="FF000000"/>
      <name val="Times New Roman"/>
      <family val="1"/>
    </font>
    <font>
      <b/>
      <sz val="9"/>
      <color rgb="FF000000"/>
      <name val="Times New Roman"/>
      <family val="1"/>
    </font>
    <font>
      <sz val="9"/>
      <name val="Times New Roman"/>
      <family val="1"/>
    </font>
    <font>
      <sz val="8"/>
      <color rgb="FF000000"/>
      <name val="Times New Roman"/>
      <family val="1"/>
    </font>
    <font>
      <sz val="10"/>
      <color rgb="FF000000"/>
      <name val="Times New Roman"/>
    </font>
    <font>
      <sz val="11"/>
      <color rgb="FF000000"/>
      <name val="Calibri"/>
      <family val="2"/>
      <scheme val="minor"/>
    </font>
  </fonts>
  <fills count="4">
    <fill>
      <patternFill patternType="none"/>
    </fill>
    <fill>
      <patternFill patternType="gray125"/>
    </fill>
    <fill>
      <patternFill patternType="solid">
        <fgColor rgb="FFFFFFFF"/>
        <bgColor rgb="FFFFFFFF"/>
      </patternFill>
    </fill>
    <fill>
      <patternFill patternType="solid">
        <fgColor rgb="FFCCD6E8"/>
        <bgColor rgb="FFCCD6E8"/>
      </patternFill>
    </fill>
  </fills>
  <borders count="4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right style="thin">
        <color rgb="FF000000"/>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s>
  <cellStyleXfs count="2">
    <xf numFmtId="0" fontId="0" fillId="0" borderId="0"/>
    <xf numFmtId="43" fontId="11" fillId="0" borderId="0" applyFont="0" applyFill="0" applyBorder="0" applyAlignment="0" applyProtection="0"/>
  </cellStyleXfs>
  <cellXfs count="72">
    <xf numFmtId="0" fontId="1" fillId="0" borderId="0" xfId="0" applyFont="1" applyFill="1" applyBorder="1"/>
    <xf numFmtId="0" fontId="5" fillId="3" borderId="1" xfId="0" applyNumberFormat="1" applyFont="1" applyFill="1" applyBorder="1" applyAlignment="1">
      <alignment horizontal="center" vertical="center" wrapText="1" readingOrder="1"/>
    </xf>
    <xf numFmtId="0" fontId="5" fillId="3" borderId="14" xfId="0" applyNumberFormat="1" applyFont="1" applyFill="1" applyBorder="1" applyAlignment="1">
      <alignment horizontal="center" vertical="center" wrapText="1" readingOrder="1"/>
    </xf>
    <xf numFmtId="0" fontId="5" fillId="3" borderId="28" xfId="0" applyNumberFormat="1" applyFont="1" applyFill="1" applyBorder="1" applyAlignment="1">
      <alignment horizontal="center" vertical="center" wrapText="1" readingOrder="1"/>
    </xf>
    <xf numFmtId="0" fontId="9" fillId="0" borderId="0" xfId="0" applyNumberFormat="1" applyFont="1" applyFill="1" applyBorder="1" applyAlignment="1">
      <alignment horizontal="left" vertical="top" wrapText="1" readingOrder="1"/>
    </xf>
    <xf numFmtId="0" fontId="7" fillId="3" borderId="14" xfId="0" applyNumberFormat="1" applyFont="1" applyFill="1" applyBorder="1" applyAlignment="1">
      <alignment horizontal="center" vertical="center" wrapText="1" readingOrder="1"/>
    </xf>
    <xf numFmtId="0" fontId="7" fillId="3" borderId="28" xfId="0" applyNumberFormat="1" applyFont="1" applyFill="1" applyBorder="1" applyAlignment="1">
      <alignment horizontal="center" vertical="center" wrapText="1" readingOrder="1"/>
    </xf>
    <xf numFmtId="0" fontId="10" fillId="0" borderId="4" xfId="0" applyNumberFormat="1" applyFont="1" applyFill="1" applyBorder="1" applyAlignment="1">
      <alignment horizontal="right" vertical="top" wrapText="1" readingOrder="1"/>
    </xf>
    <xf numFmtId="164" fontId="10" fillId="0" borderId="4" xfId="0" applyNumberFormat="1" applyFont="1" applyFill="1" applyBorder="1" applyAlignment="1">
      <alignment horizontal="right" vertical="top" wrapText="1" readingOrder="1"/>
    </xf>
    <xf numFmtId="0" fontId="10" fillId="0" borderId="33" xfId="0" applyNumberFormat="1" applyFont="1" applyFill="1" applyBorder="1" applyAlignment="1">
      <alignment horizontal="right" vertical="top" wrapText="1" readingOrder="1"/>
    </xf>
    <xf numFmtId="164" fontId="10" fillId="0" borderId="33" xfId="0" applyNumberFormat="1" applyFont="1" applyFill="1" applyBorder="1" applyAlignment="1">
      <alignment horizontal="right" vertical="top" wrapText="1" readingOrder="1"/>
    </xf>
    <xf numFmtId="164" fontId="10" fillId="0" borderId="19" xfId="0" applyNumberFormat="1" applyFont="1" applyFill="1" applyBorder="1" applyAlignment="1">
      <alignment horizontal="right" vertical="top" wrapText="1" readingOrder="1"/>
    </xf>
    <xf numFmtId="0" fontId="10" fillId="0" borderId="21" xfId="0" applyNumberFormat="1" applyFont="1" applyFill="1" applyBorder="1" applyAlignment="1">
      <alignment horizontal="right" vertical="top" wrapText="1" readingOrder="1"/>
    </xf>
    <xf numFmtId="164" fontId="10" fillId="0" borderId="17" xfId="0" applyNumberFormat="1" applyFont="1" applyFill="1" applyBorder="1" applyAlignment="1">
      <alignment horizontal="right" vertical="top" wrapText="1" readingOrder="1"/>
    </xf>
    <xf numFmtId="0" fontId="10" fillId="0" borderId="20" xfId="0" applyNumberFormat="1" applyFont="1" applyFill="1" applyBorder="1" applyAlignment="1">
      <alignment horizontal="right" vertical="top" wrapText="1" readingOrder="1"/>
    </xf>
    <xf numFmtId="164" fontId="10" fillId="0" borderId="21" xfId="0" applyNumberFormat="1" applyFont="1" applyFill="1" applyBorder="1" applyAlignment="1">
      <alignment horizontal="right" vertical="top" wrapText="1" readingOrder="1"/>
    </xf>
    <xf numFmtId="164" fontId="1" fillId="0" borderId="0" xfId="0" applyNumberFormat="1" applyFont="1" applyFill="1" applyBorder="1"/>
    <xf numFmtId="1" fontId="1" fillId="0" borderId="0" xfId="0" applyNumberFormat="1" applyFont="1" applyFill="1" applyBorder="1"/>
    <xf numFmtId="0" fontId="10" fillId="0" borderId="0" xfId="0" applyNumberFormat="1" applyFont="1" applyFill="1" applyBorder="1" applyAlignment="1">
      <alignment horizontal="right" vertical="top" wrapText="1" readingOrder="1"/>
    </xf>
    <xf numFmtId="164" fontId="10" fillId="0" borderId="0" xfId="0" applyNumberFormat="1" applyFont="1" applyFill="1" applyBorder="1" applyAlignment="1">
      <alignment horizontal="right" vertical="top" wrapText="1" readingOrder="1"/>
    </xf>
    <xf numFmtId="0" fontId="10" fillId="0" borderId="5" xfId="0" applyNumberFormat="1" applyFont="1" applyFill="1" applyBorder="1" applyAlignment="1">
      <alignment horizontal="right" vertical="top" wrapText="1" readingOrder="1"/>
    </xf>
    <xf numFmtId="0" fontId="10" fillId="0" borderId="14" xfId="0" applyNumberFormat="1" applyFont="1" applyFill="1" applyBorder="1" applyAlignment="1">
      <alignment horizontal="right" vertical="top" wrapText="1" readingOrder="1"/>
    </xf>
    <xf numFmtId="164" fontId="10" fillId="0" borderId="28" xfId="0" applyNumberFormat="1" applyFont="1" applyFill="1" applyBorder="1" applyAlignment="1">
      <alignment horizontal="right" vertical="top" wrapText="1" readingOrder="1"/>
    </xf>
    <xf numFmtId="164" fontId="10" fillId="0" borderId="34" xfId="0" applyNumberFormat="1" applyFont="1" applyFill="1" applyBorder="1" applyAlignment="1">
      <alignment horizontal="right" vertical="top" wrapText="1" readingOrder="1"/>
    </xf>
    <xf numFmtId="164" fontId="10" fillId="0" borderId="37" xfId="0" applyNumberFormat="1" applyFont="1" applyFill="1" applyBorder="1" applyAlignment="1">
      <alignment horizontal="right" vertical="top" wrapText="1" readingOrder="1"/>
    </xf>
    <xf numFmtId="164" fontId="10" fillId="0" borderId="38" xfId="0" applyNumberFormat="1" applyFont="1" applyFill="1" applyBorder="1" applyAlignment="1">
      <alignment horizontal="right" vertical="top" wrapText="1" readingOrder="1"/>
    </xf>
    <xf numFmtId="0" fontId="10" fillId="0" borderId="38" xfId="0" applyNumberFormat="1" applyFont="1" applyFill="1" applyBorder="1" applyAlignment="1">
      <alignment horizontal="right" vertical="top" wrapText="1" readingOrder="1"/>
    </xf>
    <xf numFmtId="0" fontId="7" fillId="3" borderId="39" xfId="0" applyNumberFormat="1" applyFont="1" applyFill="1" applyBorder="1" applyAlignment="1">
      <alignment horizontal="center" vertical="center" wrapText="1" readingOrder="1"/>
    </xf>
    <xf numFmtId="165" fontId="10" fillId="0" borderId="14" xfId="1" applyNumberFormat="1" applyFont="1" applyFill="1" applyBorder="1" applyAlignment="1">
      <alignment horizontal="right" vertical="top" wrapText="1" readingOrder="1"/>
    </xf>
    <xf numFmtId="0" fontId="6" fillId="0" borderId="12" xfId="0" applyNumberFormat="1" applyFont="1" applyFill="1" applyBorder="1" applyAlignment="1">
      <alignment vertical="top" wrapText="1" readingOrder="1"/>
    </xf>
    <xf numFmtId="0" fontId="6" fillId="0" borderId="6" xfId="0" applyNumberFormat="1" applyFont="1" applyFill="1" applyBorder="1" applyAlignment="1">
      <alignment vertical="top" wrapText="1" readingOrder="1"/>
    </xf>
    <xf numFmtId="0" fontId="6" fillId="0" borderId="7" xfId="0" applyNumberFormat="1" applyFont="1" applyFill="1" applyBorder="1" applyAlignment="1">
      <alignment vertical="top" wrapText="1" readingOrder="1"/>
    </xf>
    <xf numFmtId="0" fontId="6" fillId="0" borderId="9" xfId="0" applyNumberFormat="1" applyFont="1" applyFill="1" applyBorder="1" applyAlignment="1">
      <alignment vertical="top" wrapText="1" readingOrder="1"/>
    </xf>
    <xf numFmtId="0" fontId="6" fillId="0" borderId="10" xfId="0" applyNumberFormat="1" applyFont="1" applyFill="1" applyBorder="1" applyAlignment="1">
      <alignment vertical="top" wrapText="1" readingOrder="1"/>
    </xf>
    <xf numFmtId="0" fontId="6" fillId="0" borderId="8" xfId="0" applyNumberFormat="1" applyFont="1" applyFill="1" applyBorder="1" applyAlignment="1">
      <alignment vertical="top" wrapText="1" readingOrder="1"/>
    </xf>
    <xf numFmtId="0" fontId="6" fillId="0" borderId="11" xfId="0" applyNumberFormat="1" applyFont="1" applyFill="1" applyBorder="1" applyAlignment="1">
      <alignment vertical="top" wrapText="1" readingOrder="1"/>
    </xf>
    <xf numFmtId="0" fontId="6" fillId="0" borderId="5"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6" fillId="0" borderId="32" xfId="0" applyNumberFormat="1" applyFont="1" applyFill="1" applyBorder="1" applyAlignment="1">
      <alignment vertical="top" wrapText="1" readingOrder="1"/>
    </xf>
    <xf numFmtId="0" fontId="6" fillId="0" borderId="17" xfId="0" applyNumberFormat="1" applyFont="1" applyFill="1" applyBorder="1" applyAlignment="1">
      <alignment vertical="top" wrapText="1" readingOrder="1"/>
    </xf>
    <xf numFmtId="0" fontId="6" fillId="3" borderId="13" xfId="0" applyNumberFormat="1" applyFont="1" applyFill="1" applyBorder="1" applyAlignment="1">
      <alignment vertical="top" wrapText="1" readingOrder="1"/>
    </xf>
    <xf numFmtId="0" fontId="6" fillId="3" borderId="3" xfId="0" applyNumberFormat="1" applyFont="1" applyFill="1" applyBorder="1" applyAlignment="1">
      <alignment vertical="top" wrapText="1" readingOrder="1"/>
    </xf>
    <xf numFmtId="0" fontId="6" fillId="3" borderId="36" xfId="0" applyNumberFormat="1" applyFont="1" applyFill="1" applyBorder="1" applyAlignment="1">
      <alignment vertical="top" wrapText="1" readingOrder="1"/>
    </xf>
    <xf numFmtId="0" fontId="6" fillId="0" borderId="35" xfId="0" applyNumberFormat="1" applyFont="1" applyFill="1" applyBorder="1" applyAlignment="1">
      <alignment vertical="top" wrapText="1" readingOrder="1"/>
    </xf>
    <xf numFmtId="0" fontId="6" fillId="0" borderId="26" xfId="0" applyNumberFormat="1" applyFont="1" applyFill="1" applyBorder="1" applyAlignment="1">
      <alignment vertical="top" wrapText="1" readingOrder="1"/>
    </xf>
    <xf numFmtId="0" fontId="6" fillId="0" borderId="25" xfId="0" applyNumberFormat="1" applyFont="1" applyFill="1" applyBorder="1" applyAlignment="1">
      <alignment vertical="top" wrapText="1" readingOrder="1"/>
    </xf>
    <xf numFmtId="0" fontId="6" fillId="0" borderId="27" xfId="0" applyNumberFormat="1" applyFont="1" applyFill="1" applyBorder="1" applyAlignment="1">
      <alignment vertical="top" wrapText="1" readingOrder="1"/>
    </xf>
    <xf numFmtId="0" fontId="2" fillId="2" borderId="0" xfId="0" applyNumberFormat="1" applyFont="1" applyFill="1" applyBorder="1" applyAlignment="1">
      <alignment horizontal="center" vertical="top" wrapText="1" readingOrder="1"/>
    </xf>
    <xf numFmtId="0" fontId="3" fillId="2" borderId="0" xfId="0" applyNumberFormat="1" applyFont="1" applyFill="1" applyBorder="1" applyAlignment="1">
      <alignment horizontal="center" vertical="top" wrapText="1" readingOrder="1"/>
    </xf>
    <xf numFmtId="0" fontId="4" fillId="3" borderId="29" xfId="0" applyNumberFormat="1" applyFont="1" applyFill="1" applyBorder="1" applyAlignment="1">
      <alignment vertical="center" wrapText="1" readingOrder="1"/>
    </xf>
    <xf numFmtId="0" fontId="1" fillId="0" borderId="30" xfId="0" applyNumberFormat="1" applyFont="1" applyFill="1" applyBorder="1" applyAlignment="1">
      <alignment vertical="top" wrapText="1"/>
    </xf>
    <xf numFmtId="0" fontId="4" fillId="3" borderId="30" xfId="0" applyNumberFormat="1" applyFont="1" applyFill="1" applyBorder="1" applyAlignment="1">
      <alignment vertical="center" wrapText="1" readingOrder="1"/>
    </xf>
    <xf numFmtId="0" fontId="1" fillId="0" borderId="31" xfId="0" applyNumberFormat="1" applyFont="1" applyFill="1" applyBorder="1" applyAlignment="1">
      <alignment vertical="top" wrapText="1"/>
    </xf>
    <xf numFmtId="0" fontId="7" fillId="3" borderId="29" xfId="0" applyNumberFormat="1" applyFont="1" applyFill="1" applyBorder="1" applyAlignment="1">
      <alignment vertical="center" wrapText="1" readingOrder="1"/>
    </xf>
    <xf numFmtId="0" fontId="8" fillId="0" borderId="30" xfId="0" applyNumberFormat="1" applyFont="1" applyFill="1" applyBorder="1" applyAlignment="1">
      <alignment vertical="top" wrapText="1"/>
    </xf>
    <xf numFmtId="0" fontId="7" fillId="3" borderId="30" xfId="0" applyNumberFormat="1" applyFont="1" applyFill="1" applyBorder="1" applyAlignment="1">
      <alignment vertical="center" wrapText="1" readingOrder="1"/>
    </xf>
    <xf numFmtId="0" fontId="8" fillId="0" borderId="31" xfId="0" applyNumberFormat="1" applyFont="1" applyFill="1" applyBorder="1" applyAlignment="1">
      <alignment vertical="top" wrapText="1"/>
    </xf>
    <xf numFmtId="0" fontId="7" fillId="3" borderId="1" xfId="0" applyNumberFormat="1" applyFont="1" applyFill="1" applyBorder="1" applyAlignment="1">
      <alignment vertical="center" wrapText="1" readingOrder="1"/>
    </xf>
    <xf numFmtId="0" fontId="8" fillId="0" borderId="2" xfId="0" applyNumberFormat="1" applyFont="1" applyFill="1" applyBorder="1" applyAlignment="1">
      <alignment vertical="top" wrapText="1"/>
    </xf>
    <xf numFmtId="0" fontId="7" fillId="3" borderId="2" xfId="0" applyNumberFormat="1" applyFont="1" applyFill="1" applyBorder="1" applyAlignment="1">
      <alignment vertical="center" wrapText="1" readingOrder="1"/>
    </xf>
    <xf numFmtId="0" fontId="8" fillId="0" borderId="3" xfId="0" applyNumberFormat="1" applyFont="1" applyFill="1" applyBorder="1" applyAlignment="1">
      <alignment vertical="top" wrapText="1"/>
    </xf>
    <xf numFmtId="0" fontId="6" fillId="0" borderId="16" xfId="0" applyNumberFormat="1" applyFont="1" applyFill="1" applyBorder="1" applyAlignment="1">
      <alignment vertical="top" wrapText="1" readingOrder="1"/>
    </xf>
    <xf numFmtId="0" fontId="6" fillId="0" borderId="18" xfId="0" applyNumberFormat="1" applyFont="1" applyFill="1" applyBorder="1" applyAlignment="1">
      <alignment vertical="top" wrapText="1" readingOrder="1"/>
    </xf>
    <xf numFmtId="0" fontId="4" fillId="3" borderId="1" xfId="0" applyNumberFormat="1" applyFont="1" applyFill="1" applyBorder="1" applyAlignment="1">
      <alignment vertical="center" wrapText="1" readingOrder="1"/>
    </xf>
    <xf numFmtId="0" fontId="1" fillId="0" borderId="2" xfId="0" applyNumberFormat="1" applyFont="1" applyFill="1" applyBorder="1" applyAlignment="1">
      <alignment vertical="top" wrapText="1"/>
    </xf>
    <xf numFmtId="0" fontId="4" fillId="3" borderId="2" xfId="0" applyNumberFormat="1" applyFont="1" applyFill="1" applyBorder="1" applyAlignment="1">
      <alignment vertical="center" wrapText="1" readingOrder="1"/>
    </xf>
    <xf numFmtId="0" fontId="1" fillId="0" borderId="3" xfId="0" applyNumberFormat="1" applyFont="1" applyFill="1" applyBorder="1" applyAlignment="1">
      <alignment vertical="top" wrapText="1"/>
    </xf>
    <xf numFmtId="0" fontId="6" fillId="0" borderId="15" xfId="0" applyNumberFormat="1" applyFont="1" applyFill="1" applyBorder="1" applyAlignment="1">
      <alignment vertical="top" wrapText="1" readingOrder="1"/>
    </xf>
    <xf numFmtId="0" fontId="6" fillId="0" borderId="22" xfId="0" applyNumberFormat="1" applyFont="1" applyFill="1" applyBorder="1" applyAlignment="1">
      <alignment vertical="top" wrapText="1" readingOrder="1"/>
    </xf>
    <xf numFmtId="0" fontId="6" fillId="0" borderId="23" xfId="0" applyNumberFormat="1" applyFont="1" applyFill="1" applyBorder="1" applyAlignment="1">
      <alignment vertical="top" wrapText="1" readingOrder="1"/>
    </xf>
    <xf numFmtId="0" fontId="6" fillId="0" borderId="24" xfId="0" applyNumberFormat="1" applyFont="1" applyFill="1" applyBorder="1" applyAlignment="1">
      <alignment vertical="top" wrapText="1" readingOrder="1"/>
    </xf>
    <xf numFmtId="0" fontId="9" fillId="0" borderId="0" xfId="0" applyNumberFormat="1" applyFont="1" applyFill="1" applyBorder="1" applyAlignment="1">
      <alignment horizontal="left" vertical="top" wrapText="1" readingOrder="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91970"/>
      <rgbColor rgb="00CCD6E8"/>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7"/>
  <sheetViews>
    <sheetView showGridLines="0" tabSelected="1" zoomScale="140" zoomScaleNormal="140" workbookViewId="0">
      <pane ySplit="2" topLeftCell="A3" activePane="bottomLeft" state="frozen"/>
      <selection pane="bottomLeft" activeCell="S13" sqref="S13"/>
    </sheetView>
  </sheetViews>
  <sheetFormatPr defaultRowHeight="15" x14ac:dyDescent="0.25"/>
  <cols>
    <col min="1" max="1" width="0.7109375" customWidth="1"/>
    <col min="2" max="2" width="11.7109375" customWidth="1"/>
    <col min="3" max="3" width="5.85546875" customWidth="1"/>
    <col min="4" max="4" width="2.7109375" customWidth="1"/>
    <col min="5" max="5" width="12.140625" customWidth="1"/>
    <col min="6" max="6" width="9" customWidth="1"/>
    <col min="7" max="7" width="8.7109375" customWidth="1"/>
    <col min="8" max="9" width="2.7109375" customWidth="1"/>
    <col min="10" max="10" width="3.42578125" customWidth="1"/>
    <col min="11" max="11" width="9.5703125" customWidth="1"/>
    <col min="12" max="12" width="4.42578125" customWidth="1"/>
    <col min="16" max="16" width="10.28515625" bestFit="1" customWidth="1"/>
  </cols>
  <sheetData>
    <row r="1" spans="1:16" ht="15.75" x14ac:dyDescent="0.25">
      <c r="A1" s="47" t="s">
        <v>244</v>
      </c>
      <c r="B1" s="47"/>
      <c r="C1" s="47"/>
      <c r="D1" s="47"/>
      <c r="E1" s="47"/>
      <c r="F1" s="47"/>
      <c r="G1" s="47"/>
      <c r="H1" s="47"/>
      <c r="I1" s="47"/>
      <c r="J1" s="47"/>
      <c r="K1" s="47"/>
      <c r="L1" s="47"/>
      <c r="M1" s="47"/>
      <c r="N1" s="47"/>
      <c r="O1" s="47"/>
      <c r="P1" s="47"/>
    </row>
    <row r="2" spans="1:16" ht="15.75" customHeight="1" x14ac:dyDescent="0.25">
      <c r="A2" s="48" t="s">
        <v>0</v>
      </c>
      <c r="B2" s="48"/>
      <c r="C2" s="48"/>
      <c r="D2" s="48"/>
      <c r="E2" s="48"/>
      <c r="F2" s="48"/>
      <c r="G2" s="48"/>
      <c r="H2" s="48"/>
      <c r="I2" s="48"/>
      <c r="J2" s="48"/>
      <c r="K2" s="48"/>
      <c r="L2" s="48"/>
      <c r="M2" s="48"/>
      <c r="N2" s="48"/>
      <c r="O2" s="48"/>
      <c r="P2" s="48"/>
    </row>
    <row r="3" spans="1:16" ht="24" x14ac:dyDescent="0.25">
      <c r="A3" s="63" t="s">
        <v>1</v>
      </c>
      <c r="B3" s="64"/>
      <c r="C3" s="65" t="s">
        <v>2</v>
      </c>
      <c r="D3" s="66"/>
      <c r="E3" s="64"/>
      <c r="F3" s="1" t="s">
        <v>3</v>
      </c>
      <c r="G3" s="1" t="s">
        <v>4</v>
      </c>
      <c r="J3" s="57" t="s">
        <v>1</v>
      </c>
      <c r="K3" s="58"/>
      <c r="L3" s="59" t="s">
        <v>2</v>
      </c>
      <c r="M3" s="60"/>
      <c r="N3" s="58"/>
      <c r="O3" s="27" t="s">
        <v>3</v>
      </c>
      <c r="P3" s="27" t="s">
        <v>4</v>
      </c>
    </row>
    <row r="4" spans="1:16" ht="15" customHeight="1" x14ac:dyDescent="0.25">
      <c r="A4" s="32" t="s">
        <v>5</v>
      </c>
      <c r="B4" s="33"/>
      <c r="C4" s="32" t="s">
        <v>6</v>
      </c>
      <c r="D4" s="34"/>
      <c r="E4" s="33"/>
      <c r="F4" s="7">
        <v>18</v>
      </c>
      <c r="G4" s="8">
        <v>5981.5460999999996</v>
      </c>
      <c r="J4" s="32" t="s">
        <v>61</v>
      </c>
      <c r="K4" s="33"/>
      <c r="L4" s="32" t="s">
        <v>62</v>
      </c>
      <c r="M4" s="34"/>
      <c r="N4" s="34"/>
      <c r="O4" s="7">
        <v>5</v>
      </c>
      <c r="P4" s="8">
        <v>2830.9612999999999</v>
      </c>
    </row>
    <row r="5" spans="1:16" ht="15" customHeight="1" x14ac:dyDescent="0.25">
      <c r="A5" s="35" t="s">
        <v>5</v>
      </c>
      <c r="B5" s="36"/>
      <c r="C5" s="35" t="s">
        <v>7</v>
      </c>
      <c r="D5" s="37"/>
      <c r="E5" s="36"/>
      <c r="F5" s="7">
        <v>3</v>
      </c>
      <c r="G5" s="8">
        <v>928.62639999999999</v>
      </c>
      <c r="J5" s="35" t="s">
        <v>63</v>
      </c>
      <c r="K5" s="36"/>
      <c r="L5" s="35" t="s">
        <v>64</v>
      </c>
      <c r="M5" s="37"/>
      <c r="N5" s="37"/>
      <c r="O5" s="7">
        <v>17</v>
      </c>
      <c r="P5" s="8">
        <v>7751.9215999999997</v>
      </c>
    </row>
    <row r="6" spans="1:16" ht="15" customHeight="1" x14ac:dyDescent="0.25">
      <c r="A6" s="35" t="s">
        <v>5</v>
      </c>
      <c r="B6" s="36"/>
      <c r="C6" s="35" t="s">
        <v>8</v>
      </c>
      <c r="D6" s="37"/>
      <c r="E6" s="36"/>
      <c r="F6" s="7">
        <v>7</v>
      </c>
      <c r="G6" s="8">
        <v>4466.9058999999997</v>
      </c>
      <c r="J6" s="35" t="s">
        <v>65</v>
      </c>
      <c r="K6" s="36"/>
      <c r="L6" s="35" t="s">
        <v>66</v>
      </c>
      <c r="M6" s="37"/>
      <c r="N6" s="37"/>
      <c r="O6" s="7">
        <v>8</v>
      </c>
      <c r="P6" s="8">
        <v>3620.4861999999998</v>
      </c>
    </row>
    <row r="7" spans="1:16" ht="15" customHeight="1" x14ac:dyDescent="0.25">
      <c r="A7" s="35" t="s">
        <v>9</v>
      </c>
      <c r="B7" s="36"/>
      <c r="C7" s="35" t="s">
        <v>10</v>
      </c>
      <c r="D7" s="37"/>
      <c r="E7" s="36"/>
      <c r="F7" s="9">
        <v>14</v>
      </c>
      <c r="G7" s="10">
        <v>8454.5566999999992</v>
      </c>
      <c r="J7" s="29" t="s">
        <v>65</v>
      </c>
      <c r="K7" s="30"/>
      <c r="L7" s="29" t="s">
        <v>67</v>
      </c>
      <c r="M7" s="31"/>
      <c r="N7" s="31"/>
      <c r="O7" s="9">
        <v>4</v>
      </c>
      <c r="P7" s="10">
        <v>2457.2298999999998</v>
      </c>
    </row>
    <row r="8" spans="1:16" ht="15" customHeight="1" x14ac:dyDescent="0.25">
      <c r="A8" s="67" t="s">
        <v>11</v>
      </c>
      <c r="B8" s="68"/>
      <c r="C8" s="69" t="s">
        <v>12</v>
      </c>
      <c r="D8" s="70"/>
      <c r="E8" s="70"/>
      <c r="F8" s="7">
        <v>8</v>
      </c>
      <c r="G8" s="8">
        <v>1940.6235999999999</v>
      </c>
      <c r="J8" s="32" t="s">
        <v>68</v>
      </c>
      <c r="K8" s="33"/>
      <c r="L8" s="32" t="s">
        <v>69</v>
      </c>
      <c r="M8" s="34"/>
      <c r="N8" s="34"/>
      <c r="O8" s="7">
        <v>7</v>
      </c>
      <c r="P8" s="8">
        <v>3004.3182000000002</v>
      </c>
    </row>
    <row r="9" spans="1:16" ht="15" customHeight="1" x14ac:dyDescent="0.25">
      <c r="A9" s="61" t="s">
        <v>13</v>
      </c>
      <c r="B9" s="36"/>
      <c r="C9" s="35" t="s">
        <v>14</v>
      </c>
      <c r="D9" s="37"/>
      <c r="E9" s="37"/>
      <c r="F9" s="7">
        <v>5</v>
      </c>
      <c r="G9" s="8">
        <v>1467.9123999999999</v>
      </c>
      <c r="J9" s="35" t="s">
        <v>70</v>
      </c>
      <c r="K9" s="36"/>
      <c r="L9" s="35" t="s">
        <v>71</v>
      </c>
      <c r="M9" s="37"/>
      <c r="N9" s="37"/>
      <c r="O9" s="7">
        <v>6</v>
      </c>
      <c r="P9" s="8">
        <v>1898.6157000000001</v>
      </c>
    </row>
    <row r="10" spans="1:16" ht="15" customHeight="1" x14ac:dyDescent="0.25">
      <c r="A10" s="61" t="s">
        <v>15</v>
      </c>
      <c r="B10" s="36"/>
      <c r="C10" s="35" t="s">
        <v>16</v>
      </c>
      <c r="D10" s="37"/>
      <c r="E10" s="37"/>
      <c r="F10" s="7">
        <v>4</v>
      </c>
      <c r="G10" s="8">
        <v>2028.2991999999999</v>
      </c>
      <c r="J10" s="35" t="s">
        <v>72</v>
      </c>
      <c r="K10" s="36"/>
      <c r="L10" s="35" t="s">
        <v>73</v>
      </c>
      <c r="M10" s="37"/>
      <c r="N10" s="37"/>
      <c r="O10" s="7">
        <v>11</v>
      </c>
      <c r="P10" s="8">
        <v>4840.7628999999997</v>
      </c>
    </row>
    <row r="11" spans="1:16" ht="15" customHeight="1" x14ac:dyDescent="0.25">
      <c r="A11" s="62" t="s">
        <v>15</v>
      </c>
      <c r="B11" s="45"/>
      <c r="C11" s="44" t="s">
        <v>17</v>
      </c>
      <c r="D11" s="46"/>
      <c r="E11" s="46"/>
      <c r="F11" s="9">
        <v>21</v>
      </c>
      <c r="G11" s="10">
        <v>10117.5684</v>
      </c>
      <c r="J11" s="29" t="s">
        <v>74</v>
      </c>
      <c r="K11" s="30"/>
      <c r="L11" s="29" t="s">
        <v>75</v>
      </c>
      <c r="M11" s="31"/>
      <c r="N11" s="31"/>
      <c r="O11" s="9">
        <v>2</v>
      </c>
      <c r="P11" s="10">
        <v>587.80930000000001</v>
      </c>
    </row>
    <row r="12" spans="1:16" ht="15" customHeight="1" x14ac:dyDescent="0.25">
      <c r="A12" s="61" t="s">
        <v>15</v>
      </c>
      <c r="B12" s="36"/>
      <c r="C12" s="35" t="s">
        <v>18</v>
      </c>
      <c r="D12" s="37"/>
      <c r="E12" s="37"/>
      <c r="F12" s="7">
        <v>7</v>
      </c>
      <c r="G12" s="8">
        <v>5349.0819000000001</v>
      </c>
      <c r="J12" s="32" t="s">
        <v>74</v>
      </c>
      <c r="K12" s="33"/>
      <c r="L12" s="32" t="s">
        <v>76</v>
      </c>
      <c r="M12" s="34"/>
      <c r="N12" s="34"/>
      <c r="O12" s="7">
        <v>9</v>
      </c>
      <c r="P12" s="8">
        <v>3792.7703999999999</v>
      </c>
    </row>
    <row r="13" spans="1:16" ht="15" customHeight="1" x14ac:dyDescent="0.25">
      <c r="A13" s="61" t="s">
        <v>19</v>
      </c>
      <c r="B13" s="36"/>
      <c r="C13" s="35" t="s">
        <v>20</v>
      </c>
      <c r="D13" s="37"/>
      <c r="E13" s="37"/>
      <c r="F13" s="7">
        <v>16</v>
      </c>
      <c r="G13" s="8">
        <v>9425.2422999999999</v>
      </c>
      <c r="J13" s="35" t="s">
        <v>74</v>
      </c>
      <c r="K13" s="36"/>
      <c r="L13" s="35" t="s">
        <v>77</v>
      </c>
      <c r="M13" s="37"/>
      <c r="N13" s="37"/>
      <c r="O13" s="7">
        <v>3</v>
      </c>
      <c r="P13" s="8">
        <v>1052.5751</v>
      </c>
    </row>
    <row r="14" spans="1:16" ht="15" customHeight="1" x14ac:dyDescent="0.25">
      <c r="A14" s="61" t="s">
        <v>19</v>
      </c>
      <c r="B14" s="36"/>
      <c r="C14" s="35" t="s">
        <v>21</v>
      </c>
      <c r="D14" s="37"/>
      <c r="E14" s="37"/>
      <c r="F14" s="7">
        <v>9</v>
      </c>
      <c r="G14" s="8">
        <v>5505.3215</v>
      </c>
      <c r="J14" s="35" t="s">
        <v>74</v>
      </c>
      <c r="K14" s="36"/>
      <c r="L14" s="35" t="s">
        <v>78</v>
      </c>
      <c r="M14" s="37"/>
      <c r="N14" s="37"/>
      <c r="O14" s="7">
        <v>3</v>
      </c>
      <c r="P14" s="8">
        <v>1836.3674000000001</v>
      </c>
    </row>
    <row r="15" spans="1:16" ht="15" customHeight="1" x14ac:dyDescent="0.25">
      <c r="A15" s="62" t="s">
        <v>22</v>
      </c>
      <c r="B15" s="45"/>
      <c r="C15" s="44" t="s">
        <v>23</v>
      </c>
      <c r="D15" s="46"/>
      <c r="E15" s="46"/>
      <c r="F15" s="9">
        <v>13</v>
      </c>
      <c r="G15" s="10">
        <v>4907.0478000000003</v>
      </c>
      <c r="J15" s="29" t="s">
        <v>74</v>
      </c>
      <c r="K15" s="30"/>
      <c r="L15" s="29" t="s">
        <v>79</v>
      </c>
      <c r="M15" s="31"/>
      <c r="N15" s="31"/>
      <c r="O15" s="9">
        <v>3</v>
      </c>
      <c r="P15" s="10">
        <v>1249.1546000000001</v>
      </c>
    </row>
    <row r="16" spans="1:16" ht="15" customHeight="1" x14ac:dyDescent="0.25">
      <c r="A16" s="61" t="s">
        <v>24</v>
      </c>
      <c r="B16" s="36"/>
      <c r="C16" s="35" t="s">
        <v>25</v>
      </c>
      <c r="D16" s="37"/>
      <c r="E16" s="37"/>
      <c r="F16" s="7">
        <v>7</v>
      </c>
      <c r="G16" s="8">
        <v>1704.3181</v>
      </c>
      <c r="J16" s="32" t="s">
        <v>80</v>
      </c>
      <c r="K16" s="33"/>
      <c r="L16" s="32" t="s">
        <v>81</v>
      </c>
      <c r="M16" s="34"/>
      <c r="N16" s="34"/>
      <c r="O16" s="7">
        <v>8</v>
      </c>
      <c r="P16" s="8">
        <v>3483.5097999999998</v>
      </c>
    </row>
    <row r="17" spans="1:16" ht="15" customHeight="1" x14ac:dyDescent="0.25">
      <c r="A17" s="61" t="s">
        <v>26</v>
      </c>
      <c r="B17" s="36"/>
      <c r="C17" s="35" t="s">
        <v>27</v>
      </c>
      <c r="D17" s="37"/>
      <c r="E17" s="37"/>
      <c r="F17" s="7">
        <v>1</v>
      </c>
      <c r="G17" s="8">
        <v>4.9710000000000001</v>
      </c>
      <c r="J17" s="35" t="s">
        <v>82</v>
      </c>
      <c r="K17" s="36"/>
      <c r="L17" s="35" t="s">
        <v>83</v>
      </c>
      <c r="M17" s="37"/>
      <c r="N17" s="37"/>
      <c r="O17" s="7">
        <v>8</v>
      </c>
      <c r="P17" s="8">
        <v>3029.8816999999999</v>
      </c>
    </row>
    <row r="18" spans="1:16" ht="15" customHeight="1" x14ac:dyDescent="0.25">
      <c r="A18" s="61" t="s">
        <v>26</v>
      </c>
      <c r="B18" s="36"/>
      <c r="C18" s="35" t="s">
        <v>28</v>
      </c>
      <c r="D18" s="37"/>
      <c r="E18" s="37"/>
      <c r="F18" s="7">
        <v>2</v>
      </c>
      <c r="G18" s="8">
        <v>604.27710000000002</v>
      </c>
      <c r="J18" s="35" t="s">
        <v>84</v>
      </c>
      <c r="K18" s="36"/>
      <c r="L18" s="35" t="s">
        <v>85</v>
      </c>
      <c r="M18" s="37"/>
      <c r="N18" s="37"/>
      <c r="O18" s="7">
        <v>15</v>
      </c>
      <c r="P18" s="8">
        <v>5793.6260000000002</v>
      </c>
    </row>
    <row r="19" spans="1:16" ht="15" customHeight="1" x14ac:dyDescent="0.25">
      <c r="A19" s="62" t="s">
        <v>26</v>
      </c>
      <c r="B19" s="45"/>
      <c r="C19" s="44" t="s">
        <v>29</v>
      </c>
      <c r="D19" s="46"/>
      <c r="E19" s="46"/>
      <c r="F19" s="9">
        <v>4</v>
      </c>
      <c r="G19" s="10">
        <v>1273.3532</v>
      </c>
      <c r="J19" s="29" t="s">
        <v>84</v>
      </c>
      <c r="K19" s="30"/>
      <c r="L19" s="29" t="s">
        <v>86</v>
      </c>
      <c r="M19" s="31"/>
      <c r="N19" s="31"/>
      <c r="O19" s="9">
        <v>7</v>
      </c>
      <c r="P19" s="10">
        <v>2724.8341999999998</v>
      </c>
    </row>
    <row r="20" spans="1:16" ht="15" customHeight="1" x14ac:dyDescent="0.25">
      <c r="A20" s="61" t="s">
        <v>26</v>
      </c>
      <c r="B20" s="36"/>
      <c r="C20" s="35" t="s">
        <v>30</v>
      </c>
      <c r="D20" s="37"/>
      <c r="E20" s="37"/>
      <c r="F20" s="7">
        <v>3</v>
      </c>
      <c r="G20" s="8">
        <v>1147.9843000000001</v>
      </c>
      <c r="J20" s="32" t="s">
        <v>87</v>
      </c>
      <c r="K20" s="33"/>
      <c r="L20" s="32" t="s">
        <v>88</v>
      </c>
      <c r="M20" s="34"/>
      <c r="N20" s="34"/>
      <c r="O20" s="7">
        <v>7</v>
      </c>
      <c r="P20" s="8">
        <v>1746.7407000000001</v>
      </c>
    </row>
    <row r="21" spans="1:16" ht="15" customHeight="1" x14ac:dyDescent="0.25">
      <c r="A21" s="61" t="s">
        <v>26</v>
      </c>
      <c r="B21" s="36"/>
      <c r="C21" s="35" t="s">
        <v>31</v>
      </c>
      <c r="D21" s="37"/>
      <c r="E21" s="37"/>
      <c r="F21" s="7">
        <v>1</v>
      </c>
      <c r="G21" s="8">
        <v>309.32839999999999</v>
      </c>
      <c r="J21" s="35" t="s">
        <v>89</v>
      </c>
      <c r="K21" s="36"/>
      <c r="L21" s="35" t="s">
        <v>90</v>
      </c>
      <c r="M21" s="37"/>
      <c r="N21" s="37"/>
      <c r="O21" s="7">
        <v>18</v>
      </c>
      <c r="P21" s="8">
        <v>9876.4094999999998</v>
      </c>
    </row>
    <row r="22" spans="1:16" ht="15" customHeight="1" x14ac:dyDescent="0.25">
      <c r="A22" s="61" t="s">
        <v>26</v>
      </c>
      <c r="B22" s="36"/>
      <c r="C22" s="35" t="s">
        <v>32</v>
      </c>
      <c r="D22" s="37"/>
      <c r="E22" s="37"/>
      <c r="F22" s="7">
        <v>3</v>
      </c>
      <c r="G22" s="8">
        <v>821.68219999999997</v>
      </c>
      <c r="J22" s="35" t="s">
        <v>91</v>
      </c>
      <c r="K22" s="36"/>
      <c r="L22" s="35" t="s">
        <v>92</v>
      </c>
      <c r="M22" s="37"/>
      <c r="N22" s="37"/>
      <c r="O22" s="7">
        <v>69</v>
      </c>
      <c r="P22" s="8">
        <v>43011.467100000002</v>
      </c>
    </row>
    <row r="23" spans="1:16" ht="15" customHeight="1" x14ac:dyDescent="0.25">
      <c r="A23" s="62" t="s">
        <v>33</v>
      </c>
      <c r="B23" s="45"/>
      <c r="C23" s="44" t="s">
        <v>34</v>
      </c>
      <c r="D23" s="46"/>
      <c r="E23" s="46"/>
      <c r="F23" s="9">
        <v>15</v>
      </c>
      <c r="G23" s="10">
        <v>4584.8540000000003</v>
      </c>
      <c r="J23" s="29" t="s">
        <v>93</v>
      </c>
      <c r="K23" s="30"/>
      <c r="L23" s="29" t="s">
        <v>94</v>
      </c>
      <c r="M23" s="31"/>
      <c r="N23" s="31"/>
      <c r="O23" s="9">
        <v>3</v>
      </c>
      <c r="P23" s="10">
        <v>892.12860000000001</v>
      </c>
    </row>
    <row r="24" spans="1:16" ht="15" customHeight="1" x14ac:dyDescent="0.25">
      <c r="A24" s="61" t="s">
        <v>33</v>
      </c>
      <c r="B24" s="36"/>
      <c r="C24" s="35" t="s">
        <v>35</v>
      </c>
      <c r="D24" s="37"/>
      <c r="E24" s="37"/>
      <c r="F24" s="7">
        <v>5</v>
      </c>
      <c r="G24" s="8">
        <v>2526.6986000000002</v>
      </c>
      <c r="J24" s="32" t="s">
        <v>95</v>
      </c>
      <c r="K24" s="33"/>
      <c r="L24" s="32" t="s">
        <v>96</v>
      </c>
      <c r="M24" s="34"/>
      <c r="N24" s="34"/>
      <c r="O24" s="7">
        <v>9</v>
      </c>
      <c r="P24" s="8">
        <v>3171.0556999999999</v>
      </c>
    </row>
    <row r="25" spans="1:16" ht="15" customHeight="1" x14ac:dyDescent="0.25">
      <c r="A25" s="61" t="s">
        <v>36</v>
      </c>
      <c r="B25" s="36"/>
      <c r="C25" s="35" t="s">
        <v>37</v>
      </c>
      <c r="D25" s="37"/>
      <c r="E25" s="37"/>
      <c r="F25" s="7">
        <v>13</v>
      </c>
      <c r="G25" s="8">
        <v>5537.2376999999997</v>
      </c>
      <c r="J25" s="35" t="s">
        <v>97</v>
      </c>
      <c r="K25" s="36"/>
      <c r="L25" s="35" t="s">
        <v>98</v>
      </c>
      <c r="M25" s="37"/>
      <c r="N25" s="37"/>
      <c r="O25" s="7">
        <v>7</v>
      </c>
      <c r="P25" s="8">
        <v>3308.1158999999998</v>
      </c>
    </row>
    <row r="26" spans="1:16" ht="15" customHeight="1" x14ac:dyDescent="0.25">
      <c r="A26" s="61" t="s">
        <v>38</v>
      </c>
      <c r="B26" s="36"/>
      <c r="C26" s="35" t="s">
        <v>39</v>
      </c>
      <c r="D26" s="37"/>
      <c r="E26" s="37"/>
      <c r="F26" s="7">
        <v>6</v>
      </c>
      <c r="G26" s="8">
        <v>2623.0401000000002</v>
      </c>
      <c r="J26" s="35" t="s">
        <v>99</v>
      </c>
      <c r="K26" s="36"/>
      <c r="L26" s="35" t="s">
        <v>100</v>
      </c>
      <c r="M26" s="37"/>
      <c r="N26" s="37"/>
      <c r="O26" s="7">
        <v>16</v>
      </c>
      <c r="P26" s="8">
        <v>6102.6064999999999</v>
      </c>
    </row>
    <row r="27" spans="1:16" ht="15" customHeight="1" x14ac:dyDescent="0.25">
      <c r="A27" s="62" t="s">
        <v>40</v>
      </c>
      <c r="B27" s="45"/>
      <c r="C27" s="44" t="s">
        <v>41</v>
      </c>
      <c r="D27" s="46"/>
      <c r="E27" s="46"/>
      <c r="F27" s="9">
        <v>13</v>
      </c>
      <c r="G27" s="10">
        <v>3887.9002999999998</v>
      </c>
      <c r="J27" s="29" t="s">
        <v>99</v>
      </c>
      <c r="K27" s="30"/>
      <c r="L27" s="29" t="s">
        <v>101</v>
      </c>
      <c r="M27" s="31"/>
      <c r="N27" s="31"/>
      <c r="O27" s="9">
        <v>1</v>
      </c>
      <c r="P27" s="10">
        <v>632.16229999999996</v>
      </c>
    </row>
    <row r="28" spans="1:16" ht="15" customHeight="1" x14ac:dyDescent="0.25">
      <c r="A28" s="61" t="s">
        <v>42</v>
      </c>
      <c r="B28" s="36"/>
      <c r="C28" s="35" t="s">
        <v>43</v>
      </c>
      <c r="D28" s="37"/>
      <c r="E28" s="37"/>
      <c r="F28" s="7">
        <v>4</v>
      </c>
      <c r="G28" s="8">
        <v>1023.7249</v>
      </c>
      <c r="J28" s="32" t="s">
        <v>102</v>
      </c>
      <c r="K28" s="33"/>
      <c r="L28" s="32" t="s">
        <v>103</v>
      </c>
      <c r="M28" s="34"/>
      <c r="N28" s="34"/>
      <c r="O28" s="7">
        <v>6</v>
      </c>
      <c r="P28" s="8">
        <v>2629.5976999999998</v>
      </c>
    </row>
    <row r="29" spans="1:16" ht="15" customHeight="1" x14ac:dyDescent="0.25">
      <c r="A29" s="61" t="s">
        <v>44</v>
      </c>
      <c r="B29" s="36"/>
      <c r="C29" s="35" t="s">
        <v>45</v>
      </c>
      <c r="D29" s="37"/>
      <c r="E29" s="37"/>
      <c r="F29" s="7">
        <v>12</v>
      </c>
      <c r="G29" s="8">
        <v>4226.8325000000004</v>
      </c>
      <c r="J29" s="35" t="s">
        <v>104</v>
      </c>
      <c r="K29" s="36"/>
      <c r="L29" s="35" t="s">
        <v>105</v>
      </c>
      <c r="M29" s="37"/>
      <c r="N29" s="37"/>
      <c r="O29" s="7">
        <v>9</v>
      </c>
      <c r="P29" s="8">
        <v>3800.2350000000001</v>
      </c>
    </row>
    <row r="30" spans="1:16" ht="15" customHeight="1" x14ac:dyDescent="0.25">
      <c r="A30" s="61" t="s">
        <v>44</v>
      </c>
      <c r="B30" s="36"/>
      <c r="C30" s="35" t="s">
        <v>46</v>
      </c>
      <c r="D30" s="37"/>
      <c r="E30" s="37"/>
      <c r="F30" s="7">
        <v>1</v>
      </c>
      <c r="G30" s="8">
        <v>647.17790000000002</v>
      </c>
      <c r="J30" s="35" t="s">
        <v>104</v>
      </c>
      <c r="K30" s="36"/>
      <c r="L30" s="35" t="s">
        <v>106</v>
      </c>
      <c r="M30" s="37"/>
      <c r="N30" s="37"/>
      <c r="O30" s="7">
        <v>2</v>
      </c>
      <c r="P30" s="8">
        <v>787.11159999999995</v>
      </c>
    </row>
    <row r="31" spans="1:16" ht="15" customHeight="1" x14ac:dyDescent="0.25">
      <c r="A31" s="62" t="s">
        <v>47</v>
      </c>
      <c r="B31" s="45"/>
      <c r="C31" s="44" t="s">
        <v>48</v>
      </c>
      <c r="D31" s="46"/>
      <c r="E31" s="46"/>
      <c r="F31" s="9">
        <v>10</v>
      </c>
      <c r="G31" s="10">
        <v>4075.3492999999999</v>
      </c>
      <c r="J31" s="29" t="s">
        <v>107</v>
      </c>
      <c r="K31" s="30"/>
      <c r="L31" s="29" t="s">
        <v>108</v>
      </c>
      <c r="M31" s="31"/>
      <c r="N31" s="31"/>
      <c r="O31" s="9">
        <v>6</v>
      </c>
      <c r="P31" s="10">
        <v>2907.4634999999998</v>
      </c>
    </row>
    <row r="32" spans="1:16" ht="15" customHeight="1" x14ac:dyDescent="0.25">
      <c r="A32" s="61" t="s">
        <v>47</v>
      </c>
      <c r="B32" s="36"/>
      <c r="C32" s="35" t="s">
        <v>49</v>
      </c>
      <c r="D32" s="37"/>
      <c r="E32" s="37"/>
      <c r="F32" s="7">
        <v>3</v>
      </c>
      <c r="G32" s="8">
        <v>1344.1459</v>
      </c>
      <c r="J32" s="32" t="s">
        <v>107</v>
      </c>
      <c r="K32" s="33"/>
      <c r="L32" s="32" t="s">
        <v>109</v>
      </c>
      <c r="M32" s="34"/>
      <c r="N32" s="34"/>
      <c r="O32" s="7">
        <v>3</v>
      </c>
      <c r="P32" s="8">
        <v>1520.7507000000001</v>
      </c>
    </row>
    <row r="33" spans="1:19" ht="15" customHeight="1" x14ac:dyDescent="0.25">
      <c r="A33" s="61" t="s">
        <v>47</v>
      </c>
      <c r="B33" s="36"/>
      <c r="C33" s="35" t="s">
        <v>50</v>
      </c>
      <c r="D33" s="37"/>
      <c r="E33" s="37"/>
      <c r="F33" s="7">
        <v>7</v>
      </c>
      <c r="G33" s="8">
        <v>3381.8400999999999</v>
      </c>
      <c r="J33" s="35" t="s">
        <v>110</v>
      </c>
      <c r="K33" s="36"/>
      <c r="L33" s="35" t="s">
        <v>111</v>
      </c>
      <c r="M33" s="37"/>
      <c r="N33" s="37"/>
      <c r="O33" s="7">
        <v>8</v>
      </c>
      <c r="P33" s="8">
        <v>3131.2285000000002</v>
      </c>
    </row>
    <row r="34" spans="1:19" ht="15" customHeight="1" x14ac:dyDescent="0.25">
      <c r="A34" s="61" t="s">
        <v>51</v>
      </c>
      <c r="B34" s="36"/>
      <c r="C34" s="35" t="s">
        <v>52</v>
      </c>
      <c r="D34" s="37"/>
      <c r="E34" s="37"/>
      <c r="F34" s="7">
        <v>1</v>
      </c>
      <c r="G34" s="8">
        <v>524.98239999999998</v>
      </c>
      <c r="J34" s="35" t="s">
        <v>112</v>
      </c>
      <c r="K34" s="36"/>
      <c r="L34" s="35" t="s">
        <v>113</v>
      </c>
      <c r="M34" s="37"/>
      <c r="N34" s="37"/>
      <c r="O34" s="7">
        <v>5</v>
      </c>
      <c r="P34" s="8">
        <v>1236.4012</v>
      </c>
    </row>
    <row r="35" spans="1:19" ht="15" customHeight="1" x14ac:dyDescent="0.25">
      <c r="A35" s="62" t="s">
        <v>51</v>
      </c>
      <c r="B35" s="45"/>
      <c r="C35" s="44" t="s">
        <v>53</v>
      </c>
      <c r="D35" s="46"/>
      <c r="E35" s="46"/>
      <c r="F35" s="9">
        <v>1</v>
      </c>
      <c r="G35" s="10">
        <v>358.30549999999999</v>
      </c>
      <c r="J35" s="29" t="s">
        <v>114</v>
      </c>
      <c r="K35" s="30"/>
      <c r="L35" s="29" t="s">
        <v>115</v>
      </c>
      <c r="M35" s="31"/>
      <c r="N35" s="31"/>
      <c r="O35" s="9">
        <v>6</v>
      </c>
      <c r="P35" s="10">
        <v>2734.1</v>
      </c>
    </row>
    <row r="36" spans="1:19" ht="15" customHeight="1" x14ac:dyDescent="0.25">
      <c r="A36" s="61" t="s">
        <v>51</v>
      </c>
      <c r="B36" s="36"/>
      <c r="C36" s="35" t="s">
        <v>54</v>
      </c>
      <c r="D36" s="37"/>
      <c r="E36" s="37"/>
      <c r="F36" s="7">
        <v>5</v>
      </c>
      <c r="G36" s="8">
        <v>1927.4414999999999</v>
      </c>
      <c r="J36" s="32" t="s">
        <v>116</v>
      </c>
      <c r="K36" s="33"/>
      <c r="L36" s="32" t="s">
        <v>117</v>
      </c>
      <c r="M36" s="34"/>
      <c r="N36" s="34"/>
      <c r="O36" s="7">
        <v>4</v>
      </c>
      <c r="P36" s="8">
        <v>1379.4358999999999</v>
      </c>
    </row>
    <row r="37" spans="1:19" ht="15" customHeight="1" x14ac:dyDescent="0.25">
      <c r="A37" s="61" t="s">
        <v>55</v>
      </c>
      <c r="B37" s="36"/>
      <c r="C37" s="35" t="s">
        <v>56</v>
      </c>
      <c r="D37" s="37"/>
      <c r="E37" s="37"/>
      <c r="F37" s="7">
        <v>12</v>
      </c>
      <c r="G37" s="8">
        <v>6534.8870999999999</v>
      </c>
      <c r="J37" s="35" t="s">
        <v>118</v>
      </c>
      <c r="K37" s="36"/>
      <c r="L37" s="35" t="s">
        <v>119</v>
      </c>
      <c r="M37" s="37"/>
      <c r="N37" s="37"/>
      <c r="O37" s="7">
        <v>13</v>
      </c>
      <c r="P37" s="8">
        <v>6572.8468000000003</v>
      </c>
    </row>
    <row r="38" spans="1:19" ht="15" customHeight="1" x14ac:dyDescent="0.25">
      <c r="A38" s="61" t="s">
        <v>57</v>
      </c>
      <c r="B38" s="36"/>
      <c r="C38" s="35" t="s">
        <v>58</v>
      </c>
      <c r="D38" s="37"/>
      <c r="E38" s="37"/>
      <c r="F38" s="7">
        <v>136</v>
      </c>
      <c r="G38" s="8">
        <v>78677.722800000003</v>
      </c>
      <c r="J38" s="35" t="s">
        <v>120</v>
      </c>
      <c r="K38" s="36"/>
      <c r="L38" s="35" t="s">
        <v>121</v>
      </c>
      <c r="M38" s="37"/>
      <c r="N38" s="37"/>
      <c r="O38" s="7">
        <v>6</v>
      </c>
      <c r="P38" s="8">
        <v>2226.2096000000001</v>
      </c>
    </row>
    <row r="39" spans="1:19" ht="15" customHeight="1" x14ac:dyDescent="0.25">
      <c r="A39" s="62" t="s">
        <v>59</v>
      </c>
      <c r="B39" s="45"/>
      <c r="C39" s="44" t="s">
        <v>60</v>
      </c>
      <c r="D39" s="46"/>
      <c r="E39" s="46"/>
      <c r="F39" s="9">
        <v>4</v>
      </c>
      <c r="G39" s="10">
        <v>1382.1968999999999</v>
      </c>
      <c r="J39" s="44" t="s">
        <v>122</v>
      </c>
      <c r="K39" s="45"/>
      <c r="L39" s="44" t="s">
        <v>123</v>
      </c>
      <c r="M39" s="46"/>
      <c r="N39" s="46"/>
      <c r="O39" s="9">
        <v>87</v>
      </c>
      <c r="P39" s="23">
        <v>57320.3364</v>
      </c>
    </row>
    <row r="40" spans="1:19" ht="27.75" customHeight="1" x14ac:dyDescent="0.25">
      <c r="A40" s="49" t="s">
        <v>1</v>
      </c>
      <c r="B40" s="50"/>
      <c r="C40" s="51" t="s">
        <v>2</v>
      </c>
      <c r="D40" s="52"/>
      <c r="E40" s="52"/>
      <c r="F40" s="2" t="s">
        <v>3</v>
      </c>
      <c r="G40" s="3" t="s">
        <v>4</v>
      </c>
      <c r="J40" s="53" t="s">
        <v>1</v>
      </c>
      <c r="K40" s="54"/>
      <c r="L40" s="55" t="s">
        <v>2</v>
      </c>
      <c r="M40" s="56"/>
      <c r="N40" s="56"/>
      <c r="O40" s="5" t="s">
        <v>3</v>
      </c>
      <c r="P40" s="6" t="s">
        <v>4</v>
      </c>
    </row>
    <row r="41" spans="1:19" ht="14.85" customHeight="1" x14ac:dyDescent="0.25">
      <c r="A41" s="35" t="s">
        <v>124</v>
      </c>
      <c r="B41" s="36"/>
      <c r="C41" s="35" t="s">
        <v>125</v>
      </c>
      <c r="D41" s="37"/>
      <c r="E41" s="37"/>
      <c r="F41" s="7">
        <v>3</v>
      </c>
      <c r="G41" s="8">
        <v>730.90269999999998</v>
      </c>
      <c r="J41" s="35" t="s">
        <v>186</v>
      </c>
      <c r="K41" s="36"/>
      <c r="L41" s="35" t="s">
        <v>188</v>
      </c>
      <c r="M41" s="37"/>
      <c r="N41" s="37"/>
      <c r="O41" s="7">
        <v>50</v>
      </c>
      <c r="P41" s="24">
        <v>46716.375800000002</v>
      </c>
    </row>
    <row r="42" spans="1:19" ht="14.85" customHeight="1" x14ac:dyDescent="0.25">
      <c r="A42" s="35" t="s">
        <v>126</v>
      </c>
      <c r="B42" s="36"/>
      <c r="C42" s="35" t="s">
        <v>127</v>
      </c>
      <c r="D42" s="37"/>
      <c r="E42" s="37"/>
      <c r="F42" s="7">
        <v>7</v>
      </c>
      <c r="G42" s="8">
        <v>3544.2874999999999</v>
      </c>
      <c r="J42" s="35" t="s">
        <v>189</v>
      </c>
      <c r="K42" s="36"/>
      <c r="L42" s="35" t="s">
        <v>190</v>
      </c>
      <c r="M42" s="37"/>
      <c r="N42" s="37"/>
      <c r="O42" s="7">
        <v>3</v>
      </c>
      <c r="P42" s="24">
        <v>1202.4652000000001</v>
      </c>
    </row>
    <row r="43" spans="1:19" ht="14.85" customHeight="1" x14ac:dyDescent="0.25">
      <c r="A43" s="35" t="s">
        <v>128</v>
      </c>
      <c r="B43" s="36"/>
      <c r="C43" s="35" t="s">
        <v>129</v>
      </c>
      <c r="D43" s="37"/>
      <c r="E43" s="37"/>
      <c r="F43" s="7">
        <v>13</v>
      </c>
      <c r="G43" s="8">
        <v>6370.8531999999996</v>
      </c>
      <c r="J43" s="35" t="s">
        <v>189</v>
      </c>
      <c r="K43" s="36"/>
      <c r="L43" s="35" t="s">
        <v>191</v>
      </c>
      <c r="M43" s="37"/>
      <c r="N43" s="37"/>
      <c r="O43" s="7">
        <v>7</v>
      </c>
      <c r="P43" s="24">
        <v>2578.8272000000002</v>
      </c>
    </row>
    <row r="44" spans="1:19" ht="14.85" customHeight="1" x14ac:dyDescent="0.25">
      <c r="A44" s="29" t="s">
        <v>130</v>
      </c>
      <c r="B44" s="30"/>
      <c r="C44" s="29" t="s">
        <v>131</v>
      </c>
      <c r="D44" s="31"/>
      <c r="E44" s="31"/>
      <c r="F44" s="9">
        <v>4</v>
      </c>
      <c r="G44" s="10">
        <v>1502.6442</v>
      </c>
      <c r="J44" s="29" t="s">
        <v>192</v>
      </c>
      <c r="K44" s="30"/>
      <c r="L44" s="29" t="s">
        <v>193</v>
      </c>
      <c r="M44" s="31"/>
      <c r="N44" s="31"/>
      <c r="O44" s="9">
        <v>3</v>
      </c>
      <c r="P44" s="23">
        <v>1963.5552</v>
      </c>
    </row>
    <row r="45" spans="1:19" ht="14.85" customHeight="1" x14ac:dyDescent="0.25">
      <c r="A45" s="32" t="s">
        <v>132</v>
      </c>
      <c r="B45" s="33"/>
      <c r="C45" s="32" t="s">
        <v>133</v>
      </c>
      <c r="D45" s="34"/>
      <c r="E45" s="34"/>
      <c r="F45" s="7">
        <v>3</v>
      </c>
      <c r="G45" s="8">
        <v>1236.0968</v>
      </c>
      <c r="J45" s="32" t="s">
        <v>194</v>
      </c>
      <c r="K45" s="33"/>
      <c r="L45" s="32" t="s">
        <v>195</v>
      </c>
      <c r="M45" s="34"/>
      <c r="N45" s="34"/>
      <c r="O45" s="7">
        <v>32</v>
      </c>
      <c r="P45" s="24">
        <v>13829.180399999999</v>
      </c>
    </row>
    <row r="46" spans="1:19" ht="14.85" customHeight="1" x14ac:dyDescent="0.25">
      <c r="A46" s="35" t="s">
        <v>132</v>
      </c>
      <c r="B46" s="36"/>
      <c r="C46" s="35" t="s">
        <v>134</v>
      </c>
      <c r="D46" s="37"/>
      <c r="E46" s="37"/>
      <c r="F46" s="7">
        <v>6</v>
      </c>
      <c r="G46" s="8">
        <v>3582.8487</v>
      </c>
      <c r="J46" s="35" t="s">
        <v>196</v>
      </c>
      <c r="K46" s="36"/>
      <c r="L46" s="35" t="s">
        <v>197</v>
      </c>
      <c r="M46" s="37"/>
      <c r="N46" s="39"/>
      <c r="O46" s="20">
        <v>4</v>
      </c>
      <c r="P46" s="24">
        <v>4834.2564000000002</v>
      </c>
    </row>
    <row r="47" spans="1:19" ht="14.85" customHeight="1" x14ac:dyDescent="0.25">
      <c r="A47" s="35" t="s">
        <v>135</v>
      </c>
      <c r="B47" s="36"/>
      <c r="C47" s="35" t="s">
        <v>136</v>
      </c>
      <c r="D47" s="37"/>
      <c r="E47" s="37"/>
      <c r="F47" s="7">
        <v>3</v>
      </c>
      <c r="G47" s="8">
        <v>2386.0592999999999</v>
      </c>
      <c r="J47" s="35" t="s">
        <v>196</v>
      </c>
      <c r="K47" s="36"/>
      <c r="L47" s="35" t="s">
        <v>198</v>
      </c>
      <c r="M47" s="37"/>
      <c r="N47" s="39"/>
      <c r="O47" s="14">
        <v>10</v>
      </c>
      <c r="P47" s="13">
        <v>8601.4279000000006</v>
      </c>
    </row>
    <row r="48" spans="1:19" ht="14.85" customHeight="1" x14ac:dyDescent="0.25">
      <c r="A48" s="29" t="s">
        <v>135</v>
      </c>
      <c r="B48" s="30"/>
      <c r="C48" s="29" t="s">
        <v>137</v>
      </c>
      <c r="D48" s="31"/>
      <c r="E48" s="31"/>
      <c r="F48" s="9">
        <v>9</v>
      </c>
      <c r="G48" s="10">
        <v>4473.4242000000004</v>
      </c>
      <c r="J48" s="29" t="s">
        <v>196</v>
      </c>
      <c r="K48" s="30"/>
      <c r="L48" s="29" t="s">
        <v>199</v>
      </c>
      <c r="M48" s="31"/>
      <c r="N48" s="38"/>
      <c r="O48" s="12">
        <v>9</v>
      </c>
      <c r="P48" s="15">
        <v>8919.7484000000004</v>
      </c>
      <c r="R48" s="18"/>
      <c r="S48" s="19"/>
    </row>
    <row r="49" spans="1:18" ht="14.85" customHeight="1" x14ac:dyDescent="0.25">
      <c r="A49" s="32" t="s">
        <v>138</v>
      </c>
      <c r="B49" s="33"/>
      <c r="C49" s="32" t="s">
        <v>139</v>
      </c>
      <c r="D49" s="34"/>
      <c r="E49" s="34"/>
      <c r="F49" s="7">
        <v>5</v>
      </c>
      <c r="G49" s="8">
        <v>1545.5558000000001</v>
      </c>
      <c r="J49" s="35" t="s">
        <v>196</v>
      </c>
      <c r="K49" s="36"/>
      <c r="L49" s="35" t="s">
        <v>200</v>
      </c>
      <c r="M49" s="37"/>
      <c r="N49" s="39"/>
      <c r="O49" s="14">
        <v>6</v>
      </c>
      <c r="P49" s="13">
        <v>5929.6354000000001</v>
      </c>
    </row>
    <row r="50" spans="1:18" ht="14.85" customHeight="1" x14ac:dyDescent="0.25">
      <c r="A50" s="35" t="s">
        <v>138</v>
      </c>
      <c r="B50" s="36"/>
      <c r="C50" s="35" t="s">
        <v>140</v>
      </c>
      <c r="D50" s="37"/>
      <c r="E50" s="37"/>
      <c r="F50" s="7">
        <v>1</v>
      </c>
      <c r="G50" s="8">
        <v>334.09820000000002</v>
      </c>
      <c r="J50" s="35" t="s">
        <v>196</v>
      </c>
      <c r="K50" s="36"/>
      <c r="L50" s="35" t="s">
        <v>201</v>
      </c>
      <c r="M50" s="37"/>
      <c r="N50" s="39"/>
      <c r="O50" s="14">
        <v>2</v>
      </c>
      <c r="P50" s="13">
        <v>1883.5319999999999</v>
      </c>
    </row>
    <row r="51" spans="1:18" ht="14.85" customHeight="1" x14ac:dyDescent="0.25">
      <c r="A51" s="35" t="s">
        <v>138</v>
      </c>
      <c r="B51" s="36"/>
      <c r="C51" s="35" t="s">
        <v>141</v>
      </c>
      <c r="D51" s="37"/>
      <c r="E51" s="37"/>
      <c r="F51" s="7">
        <v>9</v>
      </c>
      <c r="G51" s="8">
        <v>5009.3027000000002</v>
      </c>
      <c r="J51" s="35" t="s">
        <v>196</v>
      </c>
      <c r="K51" s="36"/>
      <c r="L51" s="35" t="s">
        <v>202</v>
      </c>
      <c r="M51" s="37"/>
      <c r="N51" s="39"/>
      <c r="O51" s="14">
        <v>3</v>
      </c>
      <c r="P51" s="13">
        <v>2478.2858000000001</v>
      </c>
    </row>
    <row r="52" spans="1:18" ht="14.85" customHeight="1" x14ac:dyDescent="0.25">
      <c r="A52" s="29" t="s">
        <v>142</v>
      </c>
      <c r="B52" s="30"/>
      <c r="C52" s="29" t="s">
        <v>143</v>
      </c>
      <c r="D52" s="31"/>
      <c r="E52" s="31"/>
      <c r="F52" s="9">
        <v>9</v>
      </c>
      <c r="G52" s="10">
        <v>3802.3845000000001</v>
      </c>
      <c r="J52" s="29" t="s">
        <v>196</v>
      </c>
      <c r="K52" s="30"/>
      <c r="L52" s="29" t="s">
        <v>203</v>
      </c>
      <c r="M52" s="31"/>
      <c r="N52" s="38"/>
      <c r="O52" s="14">
        <v>169</v>
      </c>
      <c r="P52" s="15">
        <v>113939</v>
      </c>
      <c r="R52" s="16"/>
    </row>
    <row r="53" spans="1:18" ht="14.85" customHeight="1" x14ac:dyDescent="0.25">
      <c r="A53" s="32" t="s">
        <v>144</v>
      </c>
      <c r="B53" s="33"/>
      <c r="C53" s="32" t="s">
        <v>145</v>
      </c>
      <c r="D53" s="34"/>
      <c r="E53" s="34"/>
      <c r="F53" s="7">
        <v>8</v>
      </c>
      <c r="G53" s="8">
        <v>3782.5817000000002</v>
      </c>
      <c r="J53" s="35" t="s">
        <v>204</v>
      </c>
      <c r="K53" s="36"/>
      <c r="L53" s="35" t="s">
        <v>205</v>
      </c>
      <c r="M53" s="37"/>
      <c r="N53" s="39"/>
      <c r="O53" s="26">
        <v>9</v>
      </c>
      <c r="P53" s="13">
        <v>2863.8328999999999</v>
      </c>
    </row>
    <row r="54" spans="1:18" ht="14.85" customHeight="1" x14ac:dyDescent="0.25">
      <c r="A54" s="35" t="s">
        <v>146</v>
      </c>
      <c r="B54" s="36"/>
      <c r="C54" s="35" t="s">
        <v>147</v>
      </c>
      <c r="D54" s="37"/>
      <c r="E54" s="37"/>
      <c r="F54" s="7">
        <v>22</v>
      </c>
      <c r="G54" s="8">
        <v>11696.012500000001</v>
      </c>
      <c r="J54" s="35" t="s">
        <v>206</v>
      </c>
      <c r="K54" s="36"/>
      <c r="L54" s="35" t="s">
        <v>207</v>
      </c>
      <c r="M54" s="37"/>
      <c r="N54" s="39"/>
      <c r="O54" s="14">
        <v>4</v>
      </c>
      <c r="P54" s="13">
        <v>1892.9719</v>
      </c>
    </row>
    <row r="55" spans="1:18" ht="14.85" customHeight="1" x14ac:dyDescent="0.25">
      <c r="A55" s="35" t="s">
        <v>148</v>
      </c>
      <c r="B55" s="36"/>
      <c r="C55" s="35" t="s">
        <v>149</v>
      </c>
      <c r="D55" s="37"/>
      <c r="E55" s="37"/>
      <c r="F55" s="7">
        <v>10</v>
      </c>
      <c r="G55" s="8">
        <v>3760.3323</v>
      </c>
      <c r="J55" s="35" t="s">
        <v>208</v>
      </c>
      <c r="K55" s="36"/>
      <c r="L55" s="35" t="s">
        <v>209</v>
      </c>
      <c r="M55" s="37"/>
      <c r="N55" s="39"/>
      <c r="O55" s="14">
        <v>8</v>
      </c>
      <c r="P55" s="13">
        <v>3730.2505999999998</v>
      </c>
    </row>
    <row r="56" spans="1:18" ht="14.85" customHeight="1" x14ac:dyDescent="0.25">
      <c r="A56" s="29" t="s">
        <v>148</v>
      </c>
      <c r="B56" s="30"/>
      <c r="C56" s="29" t="s">
        <v>150</v>
      </c>
      <c r="D56" s="31"/>
      <c r="E56" s="31"/>
      <c r="F56" s="9">
        <v>1</v>
      </c>
      <c r="G56" s="10">
        <v>207.6771</v>
      </c>
      <c r="J56" s="29" t="s">
        <v>208</v>
      </c>
      <c r="K56" s="30"/>
      <c r="L56" s="29" t="s">
        <v>210</v>
      </c>
      <c r="M56" s="31"/>
      <c r="N56" s="38"/>
      <c r="O56" s="12">
        <v>12</v>
      </c>
      <c r="P56" s="15">
        <v>7277.4781000000003</v>
      </c>
    </row>
    <row r="57" spans="1:18" ht="14.85" customHeight="1" x14ac:dyDescent="0.25">
      <c r="A57" s="32" t="s">
        <v>151</v>
      </c>
      <c r="B57" s="33"/>
      <c r="C57" s="32" t="s">
        <v>152</v>
      </c>
      <c r="D57" s="34"/>
      <c r="E57" s="34"/>
      <c r="F57" s="7">
        <v>10</v>
      </c>
      <c r="G57" s="8">
        <v>5202.1738999999998</v>
      </c>
      <c r="J57" s="35" t="s">
        <v>208</v>
      </c>
      <c r="K57" s="36"/>
      <c r="L57" s="35" t="s">
        <v>211</v>
      </c>
      <c r="M57" s="37"/>
      <c r="N57" s="39"/>
      <c r="O57" s="14">
        <v>15</v>
      </c>
      <c r="P57" s="13">
        <v>8415.4539000000004</v>
      </c>
    </row>
    <row r="58" spans="1:18" ht="14.85" customHeight="1" x14ac:dyDescent="0.25">
      <c r="A58" s="35" t="s">
        <v>153</v>
      </c>
      <c r="B58" s="36"/>
      <c r="C58" s="35" t="s">
        <v>154</v>
      </c>
      <c r="D58" s="37"/>
      <c r="E58" s="37"/>
      <c r="F58" s="7">
        <v>21</v>
      </c>
      <c r="G58" s="8">
        <v>12298.786599999999</v>
      </c>
      <c r="J58" s="35" t="s">
        <v>212</v>
      </c>
      <c r="K58" s="36"/>
      <c r="L58" s="35" t="s">
        <v>213</v>
      </c>
      <c r="M58" s="37"/>
      <c r="N58" s="39"/>
      <c r="O58" s="14">
        <v>48</v>
      </c>
      <c r="P58" s="13">
        <v>28846.119500000001</v>
      </c>
    </row>
    <row r="59" spans="1:18" ht="14.85" customHeight="1" x14ac:dyDescent="0.25">
      <c r="A59" s="35" t="s">
        <v>155</v>
      </c>
      <c r="B59" s="36"/>
      <c r="C59" s="35" t="s">
        <v>156</v>
      </c>
      <c r="D59" s="37"/>
      <c r="E59" s="37"/>
      <c r="F59" s="7">
        <v>4</v>
      </c>
      <c r="G59" s="8">
        <v>1672.5507</v>
      </c>
      <c r="J59" s="35" t="s">
        <v>214</v>
      </c>
      <c r="K59" s="36"/>
      <c r="L59" s="35" t="s">
        <v>215</v>
      </c>
      <c r="M59" s="37"/>
      <c r="N59" s="39"/>
      <c r="O59" s="14">
        <v>14</v>
      </c>
      <c r="P59" s="13">
        <v>9990.9431000000004</v>
      </c>
    </row>
    <row r="60" spans="1:18" ht="14.85" customHeight="1" x14ac:dyDescent="0.25">
      <c r="A60" s="29" t="s">
        <v>157</v>
      </c>
      <c r="B60" s="30"/>
      <c r="C60" s="29" t="s">
        <v>158</v>
      </c>
      <c r="D60" s="31"/>
      <c r="E60" s="31"/>
      <c r="F60" s="9">
        <v>12</v>
      </c>
      <c r="G60" s="10">
        <v>4838.4795000000004</v>
      </c>
      <c r="J60" s="29" t="s">
        <v>216</v>
      </c>
      <c r="K60" s="30"/>
      <c r="L60" s="29" t="s">
        <v>217</v>
      </c>
      <c r="M60" s="31"/>
      <c r="N60" s="38"/>
      <c r="O60" s="12">
        <v>3</v>
      </c>
      <c r="P60" s="15">
        <v>1269.2155</v>
      </c>
    </row>
    <row r="61" spans="1:18" ht="14.85" customHeight="1" x14ac:dyDescent="0.25">
      <c r="A61" s="32" t="s">
        <v>157</v>
      </c>
      <c r="B61" s="33"/>
      <c r="C61" s="32" t="s">
        <v>159</v>
      </c>
      <c r="D61" s="34"/>
      <c r="E61" s="34"/>
      <c r="F61" s="7">
        <v>4</v>
      </c>
      <c r="G61" s="8">
        <v>1380.6757</v>
      </c>
      <c r="J61" s="35" t="s">
        <v>218</v>
      </c>
      <c r="K61" s="36"/>
      <c r="L61" s="35" t="s">
        <v>219</v>
      </c>
      <c r="M61" s="37"/>
      <c r="N61" s="39"/>
      <c r="O61" s="14">
        <v>6</v>
      </c>
      <c r="P61" s="13">
        <v>2090.3357999999998</v>
      </c>
    </row>
    <row r="62" spans="1:18" ht="14.85" customHeight="1" x14ac:dyDescent="0.25">
      <c r="A62" s="35" t="s">
        <v>160</v>
      </c>
      <c r="B62" s="36"/>
      <c r="C62" s="35" t="s">
        <v>161</v>
      </c>
      <c r="D62" s="37"/>
      <c r="E62" s="37"/>
      <c r="F62" s="7">
        <v>38</v>
      </c>
      <c r="G62" s="8">
        <v>35780.312599999997</v>
      </c>
      <c r="J62" s="35" t="s">
        <v>220</v>
      </c>
      <c r="K62" s="36"/>
      <c r="L62" s="35" t="s">
        <v>221</v>
      </c>
      <c r="M62" s="37"/>
      <c r="N62" s="39"/>
      <c r="O62" s="14">
        <v>7</v>
      </c>
      <c r="P62" s="13">
        <v>5219.4265999999998</v>
      </c>
    </row>
    <row r="63" spans="1:18" ht="14.85" customHeight="1" x14ac:dyDescent="0.25">
      <c r="A63" s="35" t="s">
        <v>162</v>
      </c>
      <c r="B63" s="36"/>
      <c r="C63" s="35" t="s">
        <v>163</v>
      </c>
      <c r="D63" s="37"/>
      <c r="E63" s="37"/>
      <c r="F63" s="7">
        <v>2</v>
      </c>
      <c r="G63" s="8">
        <v>855.21910000000003</v>
      </c>
      <c r="J63" s="35" t="s">
        <v>222</v>
      </c>
      <c r="K63" s="36"/>
      <c r="L63" s="35" t="s">
        <v>223</v>
      </c>
      <c r="M63" s="37"/>
      <c r="N63" s="39"/>
      <c r="O63" s="14">
        <v>2</v>
      </c>
      <c r="P63" s="13">
        <v>711.63990000000001</v>
      </c>
    </row>
    <row r="64" spans="1:18" ht="14.85" customHeight="1" x14ac:dyDescent="0.25">
      <c r="A64" s="29" t="s">
        <v>164</v>
      </c>
      <c r="B64" s="30"/>
      <c r="C64" s="29" t="s">
        <v>165</v>
      </c>
      <c r="D64" s="31"/>
      <c r="E64" s="31"/>
      <c r="F64" s="9">
        <v>8</v>
      </c>
      <c r="G64" s="10">
        <v>2672.1120999999998</v>
      </c>
      <c r="J64" s="29" t="s">
        <v>224</v>
      </c>
      <c r="K64" s="30"/>
      <c r="L64" s="29" t="s">
        <v>225</v>
      </c>
      <c r="M64" s="31"/>
      <c r="N64" s="38"/>
      <c r="O64" s="12">
        <v>11</v>
      </c>
      <c r="P64" s="15">
        <v>6061.1278000000002</v>
      </c>
    </row>
    <row r="65" spans="1:20" ht="14.85" customHeight="1" x14ac:dyDescent="0.25">
      <c r="A65" s="32" t="s">
        <v>166</v>
      </c>
      <c r="B65" s="33"/>
      <c r="C65" s="32" t="s">
        <v>167</v>
      </c>
      <c r="D65" s="34"/>
      <c r="E65" s="34"/>
      <c r="F65" s="7">
        <v>7</v>
      </c>
      <c r="G65" s="8">
        <v>2961.4236000000001</v>
      </c>
      <c r="J65" s="35" t="s">
        <v>226</v>
      </c>
      <c r="K65" s="36"/>
      <c r="L65" s="32" t="s">
        <v>227</v>
      </c>
      <c r="M65" s="34"/>
      <c r="N65" s="43"/>
      <c r="O65" s="14">
        <v>11</v>
      </c>
      <c r="P65" s="13">
        <v>7586.5456000000004</v>
      </c>
    </row>
    <row r="66" spans="1:20" ht="14.85" customHeight="1" x14ac:dyDescent="0.25">
      <c r="A66" s="35" t="s">
        <v>166</v>
      </c>
      <c r="B66" s="36"/>
      <c r="C66" s="35" t="s">
        <v>168</v>
      </c>
      <c r="D66" s="37"/>
      <c r="E66" s="37"/>
      <c r="F66" s="7">
        <v>3</v>
      </c>
      <c r="G66" s="8">
        <v>1509.8557000000001</v>
      </c>
      <c r="J66" s="35" t="s">
        <v>226</v>
      </c>
      <c r="K66" s="36"/>
      <c r="L66" s="35" t="s">
        <v>228</v>
      </c>
      <c r="M66" s="37"/>
      <c r="N66" s="39"/>
      <c r="O66" s="14">
        <v>14</v>
      </c>
      <c r="P66" s="13">
        <v>7978.3998000000001</v>
      </c>
    </row>
    <row r="67" spans="1:20" ht="14.85" customHeight="1" x14ac:dyDescent="0.25">
      <c r="A67" s="35" t="s">
        <v>169</v>
      </c>
      <c r="B67" s="36"/>
      <c r="C67" s="35" t="s">
        <v>170</v>
      </c>
      <c r="D67" s="37"/>
      <c r="E67" s="37"/>
      <c r="F67" s="7">
        <v>9</v>
      </c>
      <c r="G67" s="8">
        <v>2996.5194999999999</v>
      </c>
      <c r="J67" s="35" t="s">
        <v>229</v>
      </c>
      <c r="K67" s="36"/>
      <c r="L67" s="35" t="s">
        <v>230</v>
      </c>
      <c r="M67" s="37"/>
      <c r="N67" s="39"/>
      <c r="O67" s="14">
        <v>8</v>
      </c>
      <c r="P67" s="13">
        <v>2006.8366000000001</v>
      </c>
    </row>
    <row r="68" spans="1:20" ht="14.85" customHeight="1" x14ac:dyDescent="0.25">
      <c r="A68" s="29" t="s">
        <v>171</v>
      </c>
      <c r="B68" s="30"/>
      <c r="C68" s="29" t="s">
        <v>172</v>
      </c>
      <c r="D68" s="31"/>
      <c r="E68" s="31"/>
      <c r="F68" s="9">
        <v>4</v>
      </c>
      <c r="G68" s="10">
        <v>985.1934</v>
      </c>
      <c r="J68" s="29" t="s">
        <v>231</v>
      </c>
      <c r="K68" s="30"/>
      <c r="L68" s="29" t="s">
        <v>232</v>
      </c>
      <c r="M68" s="31"/>
      <c r="N68" s="38"/>
      <c r="O68" s="12">
        <v>11</v>
      </c>
      <c r="P68" s="13">
        <v>3798.1936000000001</v>
      </c>
    </row>
    <row r="69" spans="1:20" ht="14.85" customHeight="1" x14ac:dyDescent="0.25">
      <c r="A69" s="32" t="s">
        <v>173</v>
      </c>
      <c r="B69" s="33"/>
      <c r="C69" s="32" t="s">
        <v>174</v>
      </c>
      <c r="D69" s="34"/>
      <c r="E69" s="34"/>
      <c r="F69" s="7">
        <v>2</v>
      </c>
      <c r="G69" s="8">
        <v>620.39580000000001</v>
      </c>
      <c r="J69" s="35" t="s">
        <v>233</v>
      </c>
      <c r="K69" s="36"/>
      <c r="L69" s="35" t="s">
        <v>234</v>
      </c>
      <c r="M69" s="37"/>
      <c r="N69" s="39"/>
      <c r="O69" s="14">
        <v>8</v>
      </c>
      <c r="P69" s="25">
        <v>3593.4128000000001</v>
      </c>
    </row>
    <row r="70" spans="1:20" ht="14.85" customHeight="1" x14ac:dyDescent="0.25">
      <c r="A70" s="35" t="s">
        <v>175</v>
      </c>
      <c r="B70" s="36"/>
      <c r="C70" s="35" t="s">
        <v>176</v>
      </c>
      <c r="D70" s="37"/>
      <c r="E70" s="37"/>
      <c r="F70" s="7">
        <v>6</v>
      </c>
      <c r="G70" s="8">
        <v>2090.4160999999999</v>
      </c>
      <c r="J70" s="35" t="s">
        <v>235</v>
      </c>
      <c r="K70" s="36"/>
      <c r="L70" s="35" t="s">
        <v>236</v>
      </c>
      <c r="M70" s="37"/>
      <c r="N70" s="39"/>
      <c r="O70" s="14">
        <v>8</v>
      </c>
      <c r="P70" s="13">
        <v>3159.6677</v>
      </c>
    </row>
    <row r="71" spans="1:20" ht="14.85" customHeight="1" x14ac:dyDescent="0.25">
      <c r="A71" s="35" t="s">
        <v>177</v>
      </c>
      <c r="B71" s="36"/>
      <c r="C71" s="35" t="s">
        <v>178</v>
      </c>
      <c r="D71" s="37"/>
      <c r="E71" s="37"/>
      <c r="F71" s="7">
        <v>20</v>
      </c>
      <c r="G71" s="8">
        <v>11269.8703</v>
      </c>
      <c r="J71" s="35" t="s">
        <v>235</v>
      </c>
      <c r="K71" s="36"/>
      <c r="L71" s="35" t="s">
        <v>237</v>
      </c>
      <c r="M71" s="37"/>
      <c r="N71" s="39"/>
      <c r="O71" s="14">
        <v>48</v>
      </c>
      <c r="P71" s="13">
        <v>39517.962</v>
      </c>
    </row>
    <row r="72" spans="1:20" ht="14.85" customHeight="1" x14ac:dyDescent="0.25">
      <c r="A72" s="29" t="s">
        <v>179</v>
      </c>
      <c r="B72" s="30"/>
      <c r="C72" s="29" t="s">
        <v>180</v>
      </c>
      <c r="D72" s="31"/>
      <c r="E72" s="31"/>
      <c r="F72" s="9">
        <v>1</v>
      </c>
      <c r="G72" s="10">
        <v>784.03210000000001</v>
      </c>
      <c r="J72" s="29" t="s">
        <v>238</v>
      </c>
      <c r="K72" s="30"/>
      <c r="L72" s="29" t="s">
        <v>239</v>
      </c>
      <c r="M72" s="31"/>
      <c r="N72" s="38"/>
      <c r="O72" s="12">
        <v>7</v>
      </c>
      <c r="P72" s="11">
        <v>3683.0970000000002</v>
      </c>
    </row>
    <row r="73" spans="1:20" ht="14.85" customHeight="1" x14ac:dyDescent="0.25">
      <c r="A73" s="32" t="s">
        <v>179</v>
      </c>
      <c r="B73" s="33"/>
      <c r="C73" s="32" t="s">
        <v>181</v>
      </c>
      <c r="D73" s="34"/>
      <c r="E73" s="34"/>
      <c r="F73" s="7">
        <v>7</v>
      </c>
      <c r="G73" s="8">
        <v>3997.0765999999999</v>
      </c>
      <c r="J73" s="29" t="s">
        <v>238</v>
      </c>
      <c r="K73" s="30"/>
      <c r="L73" s="29" t="s">
        <v>240</v>
      </c>
      <c r="M73" s="31"/>
      <c r="N73" s="38"/>
      <c r="O73" s="21">
        <v>23</v>
      </c>
      <c r="P73" s="22">
        <v>18234.052199999998</v>
      </c>
      <c r="T73" s="17"/>
    </row>
    <row r="74" spans="1:20" ht="14.85" customHeight="1" x14ac:dyDescent="0.25">
      <c r="A74" s="35" t="s">
        <v>182</v>
      </c>
      <c r="B74" s="36"/>
      <c r="C74" s="35" t="s">
        <v>183</v>
      </c>
      <c r="D74" s="37"/>
      <c r="E74" s="37"/>
      <c r="F74" s="7">
        <v>17</v>
      </c>
      <c r="G74" s="8">
        <v>6125.1588000000002</v>
      </c>
      <c r="J74" s="34" t="s">
        <v>241</v>
      </c>
      <c r="K74" s="33"/>
      <c r="L74" s="40" t="s">
        <v>242</v>
      </c>
      <c r="M74" s="41"/>
      <c r="N74" s="42"/>
      <c r="O74" s="21">
        <f>SUM(O41:O73,O4:O39,F4:F39,F41:F76)</f>
        <v>1691</v>
      </c>
      <c r="P74" s="28">
        <f>SUM(P41:P73,P4:P39,G4:G39,G41:G76)</f>
        <v>949558.96800000023</v>
      </c>
    </row>
    <row r="75" spans="1:20" ht="14.85" customHeight="1" x14ac:dyDescent="0.25">
      <c r="A75" s="35" t="s">
        <v>184</v>
      </c>
      <c r="B75" s="36"/>
      <c r="C75" s="35" t="s">
        <v>185</v>
      </c>
      <c r="D75" s="37"/>
      <c r="E75" s="37"/>
      <c r="F75" s="7">
        <v>20</v>
      </c>
      <c r="G75" s="8">
        <v>13582.7767</v>
      </c>
    </row>
    <row r="76" spans="1:20" ht="14.85" customHeight="1" x14ac:dyDescent="0.25">
      <c r="A76" s="29" t="s">
        <v>186</v>
      </c>
      <c r="B76" s="30"/>
      <c r="C76" s="29" t="s">
        <v>187</v>
      </c>
      <c r="D76" s="31"/>
      <c r="E76" s="31"/>
      <c r="F76" s="9">
        <v>13</v>
      </c>
      <c r="G76" s="10">
        <v>8523.4136999999992</v>
      </c>
      <c r="J76" s="4"/>
      <c r="K76" s="4"/>
      <c r="L76" s="4"/>
      <c r="M76" s="4"/>
      <c r="N76" s="4"/>
    </row>
    <row r="77" spans="1:20" ht="27" customHeight="1" x14ac:dyDescent="0.25">
      <c r="A77" s="71" t="s">
        <v>243</v>
      </c>
      <c r="B77" s="71"/>
      <c r="C77" s="71"/>
      <c r="D77" s="71"/>
      <c r="E77" s="71"/>
      <c r="F77" s="71"/>
      <c r="G77" s="71"/>
      <c r="H77" s="71"/>
      <c r="I77" s="71"/>
      <c r="J77" s="71"/>
      <c r="K77" s="71"/>
      <c r="L77" s="71"/>
      <c r="M77" s="71"/>
      <c r="N77" s="71"/>
      <c r="O77" s="71"/>
      <c r="P77" s="71"/>
    </row>
  </sheetData>
  <mergeCells count="295">
    <mergeCell ref="A77:P77"/>
    <mergeCell ref="A3:B3"/>
    <mergeCell ref="C3:E3"/>
    <mergeCell ref="A4:B4"/>
    <mergeCell ref="C4:E4"/>
    <mergeCell ref="A8:B8"/>
    <mergeCell ref="C8:E8"/>
    <mergeCell ref="A9:B9"/>
    <mergeCell ref="C9:E9"/>
    <mergeCell ref="A10:B10"/>
    <mergeCell ref="C10:E10"/>
    <mergeCell ref="A5:B5"/>
    <mergeCell ref="C5:E5"/>
    <mergeCell ref="A6:B6"/>
    <mergeCell ref="C6:E6"/>
    <mergeCell ref="A7:B7"/>
    <mergeCell ref="C7:E7"/>
    <mergeCell ref="A14:B14"/>
    <mergeCell ref="C14:E14"/>
    <mergeCell ref="A15:B15"/>
    <mergeCell ref="C15:E15"/>
    <mergeCell ref="A16:B16"/>
    <mergeCell ref="C16:E16"/>
    <mergeCell ref="A11:B11"/>
    <mergeCell ref="C11:E11"/>
    <mergeCell ref="A12:B12"/>
    <mergeCell ref="C12:E12"/>
    <mergeCell ref="A13:B13"/>
    <mergeCell ref="C13:E13"/>
    <mergeCell ref="A20:B20"/>
    <mergeCell ref="C20:E20"/>
    <mergeCell ref="A21:B21"/>
    <mergeCell ref="C21:E21"/>
    <mergeCell ref="A22:B22"/>
    <mergeCell ref="C22:E22"/>
    <mergeCell ref="A17:B17"/>
    <mergeCell ref="C17:E17"/>
    <mergeCell ref="A18:B18"/>
    <mergeCell ref="C18:E18"/>
    <mergeCell ref="A19:B19"/>
    <mergeCell ref="C19:E19"/>
    <mergeCell ref="A26:B26"/>
    <mergeCell ref="C26:E26"/>
    <mergeCell ref="A27:B27"/>
    <mergeCell ref="C27:E27"/>
    <mergeCell ref="A28:B28"/>
    <mergeCell ref="C28:E28"/>
    <mergeCell ref="A23:B23"/>
    <mergeCell ref="C23:E23"/>
    <mergeCell ref="A24:B24"/>
    <mergeCell ref="C24:E24"/>
    <mergeCell ref="A25:B25"/>
    <mergeCell ref="C25:E25"/>
    <mergeCell ref="A32:B32"/>
    <mergeCell ref="C32:E32"/>
    <mergeCell ref="A33:B33"/>
    <mergeCell ref="C33:E33"/>
    <mergeCell ref="A34:B34"/>
    <mergeCell ref="C34:E34"/>
    <mergeCell ref="A29:B29"/>
    <mergeCell ref="C29:E29"/>
    <mergeCell ref="A30:B30"/>
    <mergeCell ref="C30:E30"/>
    <mergeCell ref="A31:B31"/>
    <mergeCell ref="C31:E31"/>
    <mergeCell ref="A38:B38"/>
    <mergeCell ref="C38:E38"/>
    <mergeCell ref="A39:B39"/>
    <mergeCell ref="C39:E39"/>
    <mergeCell ref="A41:B41"/>
    <mergeCell ref="C41:E41"/>
    <mergeCell ref="A35:B35"/>
    <mergeCell ref="C35:E35"/>
    <mergeCell ref="A36:B36"/>
    <mergeCell ref="C36:E36"/>
    <mergeCell ref="A37:B37"/>
    <mergeCell ref="C37:E37"/>
    <mergeCell ref="A45:B45"/>
    <mergeCell ref="C45:E45"/>
    <mergeCell ref="A46:B46"/>
    <mergeCell ref="C46:E46"/>
    <mergeCell ref="A47:B47"/>
    <mergeCell ref="C47:E47"/>
    <mergeCell ref="A42:B42"/>
    <mergeCell ref="C42:E42"/>
    <mergeCell ref="A43:B43"/>
    <mergeCell ref="C43:E43"/>
    <mergeCell ref="A44:B44"/>
    <mergeCell ref="C44:E44"/>
    <mergeCell ref="A51:B51"/>
    <mergeCell ref="C51:E51"/>
    <mergeCell ref="A52:B52"/>
    <mergeCell ref="C52:E52"/>
    <mergeCell ref="A53:B53"/>
    <mergeCell ref="C53:E53"/>
    <mergeCell ref="A48:B48"/>
    <mergeCell ref="C48:E48"/>
    <mergeCell ref="A49:B49"/>
    <mergeCell ref="C49:E49"/>
    <mergeCell ref="A50:B50"/>
    <mergeCell ref="C50:E50"/>
    <mergeCell ref="A57:B57"/>
    <mergeCell ref="C57:E57"/>
    <mergeCell ref="A58:B58"/>
    <mergeCell ref="C58:E58"/>
    <mergeCell ref="A59:B59"/>
    <mergeCell ref="C59:E59"/>
    <mergeCell ref="A54:B54"/>
    <mergeCell ref="C54:E54"/>
    <mergeCell ref="A55:B55"/>
    <mergeCell ref="C55:E55"/>
    <mergeCell ref="A56:B56"/>
    <mergeCell ref="C56:E56"/>
    <mergeCell ref="A63:B63"/>
    <mergeCell ref="C63:E63"/>
    <mergeCell ref="A64:B64"/>
    <mergeCell ref="C64:E64"/>
    <mergeCell ref="A65:B65"/>
    <mergeCell ref="C65:E65"/>
    <mergeCell ref="A60:B60"/>
    <mergeCell ref="C60:E60"/>
    <mergeCell ref="A61:B61"/>
    <mergeCell ref="C61:E61"/>
    <mergeCell ref="A62:B62"/>
    <mergeCell ref="C62:E62"/>
    <mergeCell ref="A69:B69"/>
    <mergeCell ref="C69:E69"/>
    <mergeCell ref="A70:B70"/>
    <mergeCell ref="C70:E70"/>
    <mergeCell ref="A71:B71"/>
    <mergeCell ref="C71:E71"/>
    <mergeCell ref="A66:B66"/>
    <mergeCell ref="C66:E66"/>
    <mergeCell ref="A67:B67"/>
    <mergeCell ref="C67:E67"/>
    <mergeCell ref="A68:B68"/>
    <mergeCell ref="C68:E68"/>
    <mergeCell ref="L9:N9"/>
    <mergeCell ref="J10:K10"/>
    <mergeCell ref="L10:N10"/>
    <mergeCell ref="J11:K11"/>
    <mergeCell ref="L11:N11"/>
    <mergeCell ref="J3:K3"/>
    <mergeCell ref="L3:N3"/>
    <mergeCell ref="J4:K4"/>
    <mergeCell ref="L4:N4"/>
    <mergeCell ref="J5:K5"/>
    <mergeCell ref="L5:N5"/>
    <mergeCell ref="J6:K6"/>
    <mergeCell ref="L6:N6"/>
    <mergeCell ref="J7:K7"/>
    <mergeCell ref="L7:N7"/>
    <mergeCell ref="J8:K8"/>
    <mergeCell ref="L8:N8"/>
    <mergeCell ref="J9:K9"/>
    <mergeCell ref="J15:K15"/>
    <mergeCell ref="L15:N15"/>
    <mergeCell ref="J16:K16"/>
    <mergeCell ref="L16:N16"/>
    <mergeCell ref="J17:K17"/>
    <mergeCell ref="L17:N17"/>
    <mergeCell ref="J12:K12"/>
    <mergeCell ref="L12:N12"/>
    <mergeCell ref="J13:K13"/>
    <mergeCell ref="L13:N13"/>
    <mergeCell ref="J14:K14"/>
    <mergeCell ref="L14:N14"/>
    <mergeCell ref="J21:K21"/>
    <mergeCell ref="L21:N21"/>
    <mergeCell ref="J22:K22"/>
    <mergeCell ref="L22:N22"/>
    <mergeCell ref="J23:K23"/>
    <mergeCell ref="L23:N23"/>
    <mergeCell ref="J18:K18"/>
    <mergeCell ref="L18:N18"/>
    <mergeCell ref="J19:K19"/>
    <mergeCell ref="L19:N19"/>
    <mergeCell ref="J20:K20"/>
    <mergeCell ref="L20:N20"/>
    <mergeCell ref="J32:K32"/>
    <mergeCell ref="L32:N32"/>
    <mergeCell ref="J27:K27"/>
    <mergeCell ref="L27:N27"/>
    <mergeCell ref="J28:K28"/>
    <mergeCell ref="L28:N28"/>
    <mergeCell ref="J29:K29"/>
    <mergeCell ref="L29:N29"/>
    <mergeCell ref="J24:K24"/>
    <mergeCell ref="L24:N24"/>
    <mergeCell ref="J25:K25"/>
    <mergeCell ref="L25:N25"/>
    <mergeCell ref="J26:K26"/>
    <mergeCell ref="L26:N26"/>
    <mergeCell ref="J39:K39"/>
    <mergeCell ref="L39:N39"/>
    <mergeCell ref="A1:P1"/>
    <mergeCell ref="A2:P2"/>
    <mergeCell ref="A40:B40"/>
    <mergeCell ref="C40:E40"/>
    <mergeCell ref="J40:K40"/>
    <mergeCell ref="L40:N40"/>
    <mergeCell ref="J36:K36"/>
    <mergeCell ref="L36:N36"/>
    <mergeCell ref="J37:K37"/>
    <mergeCell ref="L37:N37"/>
    <mergeCell ref="J38:K38"/>
    <mergeCell ref="L38:N38"/>
    <mergeCell ref="J33:K33"/>
    <mergeCell ref="L33:N33"/>
    <mergeCell ref="J34:K34"/>
    <mergeCell ref="L34:N34"/>
    <mergeCell ref="J35:K35"/>
    <mergeCell ref="L35:N35"/>
    <mergeCell ref="J30:K30"/>
    <mergeCell ref="L30:N30"/>
    <mergeCell ref="J31:K31"/>
    <mergeCell ref="L31:N31"/>
    <mergeCell ref="J44:K44"/>
    <mergeCell ref="L44:N44"/>
    <mergeCell ref="J45:K45"/>
    <mergeCell ref="L45:N45"/>
    <mergeCell ref="J46:K46"/>
    <mergeCell ref="L46:N46"/>
    <mergeCell ref="J41:K41"/>
    <mergeCell ref="L41:N41"/>
    <mergeCell ref="J42:K42"/>
    <mergeCell ref="L42:N42"/>
    <mergeCell ref="J43:K43"/>
    <mergeCell ref="L43:N43"/>
    <mergeCell ref="J49:K49"/>
    <mergeCell ref="L49:N49"/>
    <mergeCell ref="J50:K50"/>
    <mergeCell ref="L50:N50"/>
    <mergeCell ref="J51:K51"/>
    <mergeCell ref="L51:N51"/>
    <mergeCell ref="J47:K47"/>
    <mergeCell ref="L47:N47"/>
    <mergeCell ref="J48:K48"/>
    <mergeCell ref="L48:N48"/>
    <mergeCell ref="J55:K55"/>
    <mergeCell ref="L55:N55"/>
    <mergeCell ref="J56:K56"/>
    <mergeCell ref="L56:N56"/>
    <mergeCell ref="J57:K57"/>
    <mergeCell ref="L57:N57"/>
    <mergeCell ref="J52:K52"/>
    <mergeCell ref="L52:N52"/>
    <mergeCell ref="J53:K53"/>
    <mergeCell ref="L53:N53"/>
    <mergeCell ref="J54:K54"/>
    <mergeCell ref="L54:N54"/>
    <mergeCell ref="J61:K61"/>
    <mergeCell ref="L61:N61"/>
    <mergeCell ref="J62:K62"/>
    <mergeCell ref="L62:N62"/>
    <mergeCell ref="J63:K63"/>
    <mergeCell ref="L63:N63"/>
    <mergeCell ref="J58:K58"/>
    <mergeCell ref="L58:N58"/>
    <mergeCell ref="J59:K59"/>
    <mergeCell ref="L59:N59"/>
    <mergeCell ref="J60:K60"/>
    <mergeCell ref="L60:N60"/>
    <mergeCell ref="J67:K67"/>
    <mergeCell ref="L67:N67"/>
    <mergeCell ref="J68:K68"/>
    <mergeCell ref="L68:N68"/>
    <mergeCell ref="J69:K69"/>
    <mergeCell ref="L69:N69"/>
    <mergeCell ref="J64:K64"/>
    <mergeCell ref="L64:N64"/>
    <mergeCell ref="J65:K65"/>
    <mergeCell ref="L65:N65"/>
    <mergeCell ref="J66:K66"/>
    <mergeCell ref="L66:N66"/>
    <mergeCell ref="L73:N73"/>
    <mergeCell ref="J70:K70"/>
    <mergeCell ref="L70:N70"/>
    <mergeCell ref="J71:K71"/>
    <mergeCell ref="L71:N71"/>
    <mergeCell ref="J72:K72"/>
    <mergeCell ref="L72:N72"/>
    <mergeCell ref="A75:B75"/>
    <mergeCell ref="C75:E75"/>
    <mergeCell ref="L74:N74"/>
    <mergeCell ref="A76:B76"/>
    <mergeCell ref="C76:E76"/>
    <mergeCell ref="A72:B72"/>
    <mergeCell ref="C72:E72"/>
    <mergeCell ref="A73:B73"/>
    <mergeCell ref="C73:E73"/>
    <mergeCell ref="A74:B74"/>
    <mergeCell ref="C74:E74"/>
    <mergeCell ref="J74:K74"/>
    <mergeCell ref="J73:K73"/>
  </mergeCells>
  <printOptions horizontalCentered="1"/>
  <pageMargins left="0.5" right="0.5" top="0.15" bottom="0" header="0.4" footer="0.4"/>
  <pageSetup scale="94" fitToWidth="2" fitToHeight="2" orientation="landscape" horizontalDpi="300" verticalDpi="300" r:id="rId1"/>
  <headerFooter alignWithMargins="0"/>
  <rowBreaks count="1" manualBreakCount="1">
    <brk id="39" max="15" man="1"/>
  </rowBreak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Rpt_PS_t_System</vt:lpstr>
      <vt:lpstr>Rpt_PS_t_System!Print_Area</vt:lpstr>
      <vt:lpstr>Rpt_PS_t_System!Print_Titles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Keiser</dc:creator>
  <cp:lastModifiedBy>Tyler Carpenter</cp:lastModifiedBy>
  <cp:lastPrinted>2023-01-06T18:40:32Z</cp:lastPrinted>
  <dcterms:created xsi:type="dcterms:W3CDTF">2019-12-18T20:59:09Z</dcterms:created>
  <dcterms:modified xsi:type="dcterms:W3CDTF">2023-01-06T18:51:50Z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