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623\"/>
    </mc:Choice>
  </mc:AlternateContent>
  <xr:revisionPtr revIDLastSave="0" documentId="13_ncr:1_{64F0A42E-C482-407C-A668-CF1840E115E5}"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<sst xmlns="http://schemas.openxmlformats.org/spreadsheetml/2006/main" count="432" uniqueCount="313">
  <si>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</si>
  <si>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</si>
  <si>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</si>
  <si>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</si>
  <si>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</si>
  <si>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</si>
  <si>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</si>
  <si>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</si>
  <si>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</si>
  <si>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</si>
  <si>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</si>
  <si>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</si>
  <si>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</si>
  <si>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</si>
  <si>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</si>
  <si>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</si>
  <si>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</si>
  <si>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</si>
  <si>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</si>
  <si>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</si>
  <si>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</si>
  <si>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</si>
  <si>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</si>
  <si>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</si>
  <si>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</si>
  <si>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</si>
  <si>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</si>
  <si>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</si>
  <si>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</si>
  <si>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</si>
  <si>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</si>
  <si>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</si>
  <si>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</si>
  <si>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</si>
  <si>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</si>
  <si>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</si>
  <si>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</si>
  <si>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</si>
  <si>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</si>
  <si>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</si>
  <si>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</si>
  <si>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</si>
  <si>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</si>
  <si>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</si>
  <si>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</si>
  <si>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</si>
  <si>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</si>
  <si>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</si>
  <si>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</si>
  <si>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</si>
  <si>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</si>
  <si>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</si>
  <si>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</si>
  <si>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</si>
  <si>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</si>
  <si>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</si>
  <si>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</si>
  <si>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</si>
  <si>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</si>
  <si>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</si>
  <si>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</si>
  <si>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</si>
  <si>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</si>
  <si>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</si>
  <si>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</si>
  <si>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</si>
  <si>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</si>
  <si>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</si>
  <si>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</si>
  <si>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</si>
  <si>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</si>
  <si>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</si>
  <si>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</si>
  <si>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</si>
  <si>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</si>
  <si>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</si>
  <si>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</si>
  <si>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</si>
  <si>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</si>
  <si>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</si>
  <si>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</si>
  <si>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</si>
  <si>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</si>
  <si>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</si>
  <si>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</si>
  <si>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</si>
  <si>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</si>
  <si>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</si>
  <si>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</si>
  <si>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</si>
  <si>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</si>
  <si>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</si>
  <si>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</si>
  <si>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</si>
  <si>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</si>
  <si>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</si>
  <si>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</si>
  <si>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</si>
  <si>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</si>
  <si>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</si>
  <si>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</si>
  <si>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</si>
  <si>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</si>
  <si>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</si>
  <si>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</si>
  <si>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</si>
  <si>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</si>
  <si>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</si>
  <si>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</si>
  <si>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</si>
  <si>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</si>
  <si>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</si>
  <si>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</si>
  <si>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</si>
  <si>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</si>
  <si>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</si>
  <si>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</si>
  <si>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</si>
  <si>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</si>
  <si>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</si>
  <si>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</si>
  <si>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</si>
  <si>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</si>
  <si>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</si>
  <si>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</si>
  <si>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</si>
  <si>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</si>
  <si>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</si>
  <si>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</si>
  <si>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</si>
  <si>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</si>
  <si>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</si>
  <si>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</si>
  <si>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</si>
  <si>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</si>
  <si>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</si>
  <si>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</si>
  <si>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</si>
  <si>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</si>
  <si>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</si>
  <si>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</si>
  <si>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</si>
  <si>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</si>
  <si>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</si>
  <si>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</si>
  <si>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</si>
  <si>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</si>
  <si>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</si>
  <si>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</si>
  <si>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</si>
  <si>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</si>
  <si>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</si>
  <si>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</si>
  <si>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</si>
  <si>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</si>
  <si>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</si>
  <si>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</si>
  <si>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</si>
  <si>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</si>
  <si>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</si>
  <si>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</si>
  <si>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</si>
  <si>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</si>
  <si>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</si>
  <si>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</si>
  <si>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</si>
  <si>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</si>
  <si>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</si>
  <si>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</si>
  <si>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</si>
  <si>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</si>
  <si>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</si>
  <si>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</si>
  <si>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</si>
  <si>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</si>
  <si>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</si>
  <si>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</si>
  <si>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</si>
  <si>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</si>
  <si>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</si>
  <si>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</si>
  <si>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</si>
  <si>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</si>
  <si>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</si>
  <si>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</si>
  <si>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</si>
  <si>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</si>
  <si>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</si>
  <si>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</si>
  <si>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</si>
  <si>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</si>
  <si>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</si>
  <si>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</si>
  <si>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</si>
  <si>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</si>
  <si>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</si>
  <si>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</si>
  <si>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</si>
  <si>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</si>
  <si>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</si>
  <si>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</si>
  <si>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</si>
  <si>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</si>
  <si>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</si>
  <si>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</si>
  <si>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</si>
  <si>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</si>
  <si>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</si>
  <si>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</si>
  <si>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</si>
  <si>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</si>
  <si>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</si>
  <si>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HAMILTON</t>
  </si>
  <si>
    <t>ANDERSON</t>
  </si>
  <si>
    <t>CNX090</t>
  </si>
  <si>
    <t>DAVIDSON</t>
  </si>
  <si>
    <t>CNX092</t>
  </si>
  <si>
    <t>RUTHERFORD</t>
  </si>
  <si>
    <t>CNX110</t>
  </si>
  <si>
    <t>CUMBERLAND</t>
  </si>
  <si>
    <t>CNX184</t>
  </si>
  <si>
    <t>FRANKLIN</t>
  </si>
  <si>
    <t>CNX188</t>
  </si>
  <si>
    <t>BLEDSOE</t>
  </si>
  <si>
    <t>CNX195</t>
  </si>
  <si>
    <t>UNION</t>
  </si>
  <si>
    <t>CNX198</t>
  </si>
  <si>
    <t>ROANE</t>
  </si>
  <si>
    <t>CNX205</t>
  </si>
  <si>
    <t>SUMNER</t>
  </si>
  <si>
    <t>CNX214</t>
  </si>
  <si>
    <t>SHELBY</t>
  </si>
  <si>
    <t>CNX218</t>
  </si>
  <si>
    <t>GIBSON</t>
  </si>
  <si>
    <t>CNX219</t>
  </si>
  <si>
    <t>RHEA</t>
  </si>
  <si>
    <t>CNX222</t>
  </si>
  <si>
    <t>CARTER</t>
  </si>
  <si>
    <t>CNX223</t>
  </si>
  <si>
    <t>COCKE</t>
  </si>
  <si>
    <t>CNX224</t>
  </si>
  <si>
    <t>HANCOCK</t>
  </si>
  <si>
    <t>CNX225</t>
  </si>
  <si>
    <t>KNOX</t>
  </si>
  <si>
    <t>CNX228</t>
  </si>
  <si>
    <t>GILES</t>
  </si>
  <si>
    <t>CNX229</t>
  </si>
  <si>
    <t>LAWRENCE</t>
  </si>
  <si>
    <t>CNX230</t>
  </si>
  <si>
    <t>CNX231</t>
  </si>
  <si>
    <t>DEKALB</t>
  </si>
  <si>
    <t>CNX232</t>
  </si>
  <si>
    <t>CNX233</t>
  </si>
  <si>
    <t>WAYNE</t>
  </si>
  <si>
    <t>CNX234</t>
  </si>
  <si>
    <t>CNX235</t>
  </si>
  <si>
    <t>CNX236</t>
  </si>
  <si>
    <t>VAN BUREN</t>
  </si>
  <si>
    <t>CNX237</t>
  </si>
  <si>
    <t>CNX238</t>
  </si>
  <si>
    <t>CNX239</t>
  </si>
  <si>
    <t>FAYETTE</t>
  </si>
  <si>
    <t>CNX241</t>
  </si>
  <si>
    <t>CNX242</t>
  </si>
  <si>
    <t>COFFEE</t>
  </si>
  <si>
    <t>CNX243</t>
  </si>
  <si>
    <t>MEIGS</t>
  </si>
  <si>
    <t>CNX244</t>
  </si>
  <si>
    <t>PUTNAM</t>
  </si>
  <si>
    <t>CNX245</t>
  </si>
  <si>
    <t>CNX246</t>
  </si>
  <si>
    <t>CNX248</t>
  </si>
  <si>
    <t>CNX249</t>
  </si>
  <si>
    <t>HAYWOOD</t>
  </si>
  <si>
    <t>CNX250</t>
  </si>
  <si>
    <t>CNX252</t>
  </si>
  <si>
    <t>CNX253</t>
  </si>
  <si>
    <t>CNX254</t>
  </si>
  <si>
    <t>WEAKLEY</t>
  </si>
  <si>
    <t>CNX255</t>
  </si>
  <si>
    <t>BEDFORD</t>
  </si>
  <si>
    <t>CNX256</t>
  </si>
  <si>
    <t>HAWKINS</t>
  </si>
  <si>
    <t>CNX258</t>
  </si>
  <si>
    <t>MARION</t>
  </si>
  <si>
    <t>CNX259</t>
  </si>
  <si>
    <t>CNX261</t>
  </si>
  <si>
    <t>CNX263</t>
  </si>
  <si>
    <t>CNX265</t>
  </si>
  <si>
    <t>CNX266</t>
  </si>
  <si>
    <t>CNX267</t>
  </si>
  <si>
    <t>CNX270</t>
  </si>
  <si>
    <t>041</t>
  </si>
  <si>
    <t>042</t>
  </si>
  <si>
    <t>043</t>
  </si>
  <si>
    <t>044</t>
  </si>
  <si>
    <t>045</t>
  </si>
  <si>
    <t>046</t>
  </si>
  <si>
    <t>047</t>
  </si>
  <si>
    <t>048</t>
  </si>
  <si>
    <t>049</t>
  </si>
  <si>
    <t>BENTON, CHEATHAM, RHEA</t>
  </si>
  <si>
    <t>REGION 2</t>
  </si>
  <si>
    <t>BRADLEY, POLK</t>
  </si>
  <si>
    <t>DICKSON, MONTGOMERY</t>
  </si>
  <si>
    <t>GRAINGER, KNOX, UNION</t>
  </si>
  <si>
    <t>MCMINN, MEIGS</t>
  </si>
  <si>
    <t>050</t>
  </si>
  <si>
    <t>051</t>
  </si>
  <si>
    <t>CNX907</t>
  </si>
  <si>
    <t>CNX908</t>
  </si>
  <si>
    <t>LAUDERDALE</t>
  </si>
  <si>
    <t>Revised 6/5/23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</si>
</sst>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45100</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312</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41"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41"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41"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41"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L52" s="85"/>
      <c r="AM52" s="85"/>
      <c r="AN52" s="85"/>
      <c r="AO52" s="85"/>
    </row>
    <row r="53" spans="1:41" x14ac:dyDescent="0.25">
      <c r="A53" s="140"/>
      <c r="B53" s="140"/>
      <c r="C53" s="140"/>
      <c r="D53" s="141" t="str">
        <f>IF(H53="","",VLOOKUP(H53,Z$54:AB$104,2,FALSE))</f>
        <v/>
      </c>
      <c r="E53" s="141"/>
      <c r="F53" s="141"/>
      <c r="G53" s="142"/>
      <c r="H53" s="143"/>
      <c r="I53" s="143"/>
      <c r="J53" s="143"/>
      <c r="K53" s="143"/>
      <c r="L53" s="143"/>
      <c r="M53" s="143"/>
      <c r="N53" s="143"/>
      <c r="O53" s="144" t="str">
        <f>IF(H53="","",VLOOKUP(H53,Z$54:AB$104,3,FALSE))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c r="AL53" s="85"/>
      <c r="AM53" s="85"/>
      <c r="AN53" s="85"/>
      <c r="AO53" s="85"/>
    </row>
    <row r="54" spans="1:41" ht="15" customHeight="1" x14ac:dyDescent="0.25">
      <c r="A54" s="140"/>
      <c r="B54" s="140"/>
      <c r="C54" s="140"/>
      <c r="D54" s="141" t="str">
        <f t="shared" ref="D54:D79" si="0">IF(H54="","",VLOOKUP(H54,Z$54:AB$104,2,FALSE))</f>
        <v/>
      </c>
      <c r="E54" s="141"/>
      <c r="F54" s="141"/>
      <c r="G54" s="142"/>
      <c r="H54" s="143"/>
      <c r="I54" s="143"/>
      <c r="J54" s="143"/>
      <c r="K54" s="143"/>
      <c r="L54" s="143"/>
      <c r="M54" s="143"/>
      <c r="N54" s="143"/>
      <c r="O54" s="144" t="str">
        <f t="shared" ref="O54:O79" si="1">IF(H54="","",VLOOKUP(H54,Z$54:AB$104,3,FALSE))</f>
        <v/>
      </c>
      <c r="P54" s="141"/>
      <c r="Q54" s="141"/>
      <c r="R54" s="141"/>
      <c r="S54" s="141"/>
      <c r="T54" s="141"/>
      <c r="U54" s="141"/>
      <c r="V54" s="145" t="str">
        <f>IF(H54="","",25)</f>
        <v/>
      </c>
      <c r="W54" s="145"/>
      <c r="X54" s="145"/>
      <c r="Y54" s="145"/>
      <c r="Z54" s="85" t="s">
        <v>276</v>
      </c>
      <c r="AA54" s="85" t="s">
        <v>130</v>
      </c>
      <c r="AB54" s="85" t="s">
        <v>213</v>
      </c>
      <c r="AC54" s="84"/>
      <c r="AD54" s="58" t="s">
        <v>14</v>
      </c>
      <c r="AE54" s="58"/>
      <c r="AF54" s="85">
        <f>B13</f>
        <v>0</v>
      </c>
      <c r="AH54" s="85"/>
      <c r="AJ54" s="85"/>
      <c r="AK54" s="85"/>
      <c r="AL54" s="85"/>
      <c r="AM54" s="85"/>
      <c r="AN54" s="85"/>
      <c r="AO54" s="85"/>
    </row>
    <row r="55" spans="1:41"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t="s">
        <v>279</v>
      </c>
      <c r="AA55" s="85" t="s">
        <v>132</v>
      </c>
      <c r="AB55" s="85" t="s">
        <v>280</v>
      </c>
      <c r="AC55" s="84"/>
      <c r="AD55" s="58" t="s">
        <v>15</v>
      </c>
      <c r="AE55" s="58"/>
      <c r="AF55">
        <f>D29</f>
        <v>0</v>
      </c>
      <c r="AH55" s="85"/>
      <c r="AJ55" s="85"/>
      <c r="AK55" s="85"/>
      <c r="AL55" s="85"/>
      <c r="AM55" s="85"/>
      <c r="AN55" s="85"/>
      <c r="AO55" s="85"/>
    </row>
    <row r="56" spans="1:41"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3" t="s">
        <v>286</v>
      </c>
      <c r="AA56" s="85" t="s">
        <v>131</v>
      </c>
      <c r="AB56" s="85" t="s">
        <v>301</v>
      </c>
      <c r="AC56" s="84"/>
      <c r="AD56" s="58" t="s">
        <v>16</v>
      </c>
      <c r="AE56" s="58"/>
      <c r="AF56">
        <f>D31</f>
        <v>0</v>
      </c>
      <c r="AH56" s="85"/>
      <c r="AJ56" s="85"/>
      <c r="AK56" s="85"/>
      <c r="AL56" s="85"/>
      <c r="AM56" s="85"/>
      <c r="AN56" s="85"/>
      <c r="AO56" s="85"/>
    </row>
    <row r="57" spans="1:41"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3" t="s">
        <v>222</v>
      </c>
      <c r="AA57" s="85" t="s">
        <v>121</v>
      </c>
      <c r="AB57" s="85" t="s">
        <v>223</v>
      </c>
      <c r="AC57" s="84"/>
      <c r="AD57" s="58" t="s">
        <v>17</v>
      </c>
      <c r="AE57" s="58"/>
      <c r="AF57" t="str">
        <f>B25&amp;C25&amp;D25&amp;"-"&amp;E25&amp;F25&amp;G25&amp;"-"&amp;H25&amp;I25&amp;J25&amp;K25</f>
        <v>--</v>
      </c>
      <c r="AH57" s="85"/>
      <c r="AJ57" s="85"/>
      <c r="AK57" s="85"/>
      <c r="AL57" s="85"/>
      <c r="AM57" s="85"/>
      <c r="AN57" s="85"/>
      <c r="AO57" s="85"/>
    </row>
    <row r="58" spans="1:41"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3" t="s">
        <v>248</v>
      </c>
      <c r="AA58" s="85" t="s">
        <v>119</v>
      </c>
      <c r="AB58" s="85" t="s">
        <v>302</v>
      </c>
      <c r="AC58" s="84"/>
      <c r="AD58" s="58" t="s">
        <v>18</v>
      </c>
      <c r="AE58" s="58"/>
      <c r="AF58" s="85">
        <f>N15</f>
        <v>0</v>
      </c>
      <c r="AH58" s="85"/>
      <c r="AJ58" s="85"/>
      <c r="AK58" s="85"/>
      <c r="AL58" s="85"/>
      <c r="AM58" s="85"/>
      <c r="AN58" s="85"/>
      <c r="AO58" s="85"/>
    </row>
    <row r="59" spans="1:41"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3" t="s">
        <v>291</v>
      </c>
      <c r="AA59" s="85" t="s">
        <v>108</v>
      </c>
      <c r="AB59" s="85" t="s">
        <v>302</v>
      </c>
      <c r="AC59" s="84"/>
      <c r="AD59" s="58" t="s">
        <v>19</v>
      </c>
      <c r="AE59" s="58"/>
      <c r="AF59" s="85">
        <f>N19</f>
        <v>0</v>
      </c>
      <c r="AH59" s="85"/>
      <c r="AJ59" s="85"/>
      <c r="AK59" s="85"/>
      <c r="AL59" s="85"/>
      <c r="AM59" s="85"/>
      <c r="AN59" s="85"/>
      <c r="AO59" s="85"/>
    </row>
    <row r="60" spans="1:41"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3" t="s">
        <v>251</v>
      </c>
      <c r="AA60" s="85" t="s">
        <v>122</v>
      </c>
      <c r="AB60" s="85" t="s">
        <v>303</v>
      </c>
      <c r="AC60" s="84"/>
      <c r="AD60" s="58" t="s">
        <v>20</v>
      </c>
      <c r="AE60" s="58"/>
      <c r="AF60" s="85">
        <f>N23</f>
        <v>0</v>
      </c>
      <c r="AH60" s="85"/>
      <c r="AJ60" s="85"/>
      <c r="AK60" s="85"/>
      <c r="AL60" s="85"/>
      <c r="AM60" s="85"/>
      <c r="AN60" s="85"/>
      <c r="AO60" s="85"/>
    </row>
    <row r="61" spans="1:41"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3" t="s">
        <v>236</v>
      </c>
      <c r="AA61" s="85" t="s">
        <v>126</v>
      </c>
      <c r="AB61" s="85" t="s">
        <v>237</v>
      </c>
      <c r="AC61" s="84"/>
      <c r="AD61" s="58" t="s">
        <v>21</v>
      </c>
      <c r="AE61" s="58"/>
      <c r="AF61" s="83">
        <f>N27</f>
        <v>0</v>
      </c>
      <c r="AH61" s="85"/>
      <c r="AJ61" s="85"/>
      <c r="AK61" s="85"/>
      <c r="AL61" s="85"/>
      <c r="AM61" s="85"/>
      <c r="AN61" s="85"/>
      <c r="AO61" s="85"/>
    </row>
    <row r="62" spans="1:41"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3" t="s">
        <v>238</v>
      </c>
      <c r="AA62" s="85" t="s">
        <v>98</v>
      </c>
      <c r="AB62" s="85" t="s">
        <v>239</v>
      </c>
      <c r="AC62" s="84"/>
      <c r="AD62" s="58" t="s">
        <v>22</v>
      </c>
      <c r="AE62" s="58"/>
      <c r="AF62" s="83">
        <f>N31</f>
        <v>0</v>
      </c>
      <c r="AH62" s="85"/>
      <c r="AJ62" s="85"/>
      <c r="AK62" s="85"/>
      <c r="AL62" s="85"/>
      <c r="AM62" s="85"/>
      <c r="AN62" s="85"/>
      <c r="AO62" s="85"/>
    </row>
    <row r="63" spans="1:41"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3" t="s">
        <v>263</v>
      </c>
      <c r="AA63" s="85" t="s">
        <v>125</v>
      </c>
      <c r="AB63" s="85" t="s">
        <v>264</v>
      </c>
      <c r="AC63" s="84"/>
      <c r="AD63" s="58" t="s">
        <v>23</v>
      </c>
      <c r="AE63" s="58"/>
      <c r="AF63" s="83">
        <f t="shared" ref="AF63:AF88" si="3">H53</f>
        <v>0</v>
      </c>
      <c r="AH63" s="85"/>
      <c r="AJ63" s="85"/>
      <c r="AK63" s="85"/>
      <c r="AL63" s="85"/>
      <c r="AM63" s="85"/>
      <c r="AN63" s="85"/>
      <c r="AO63" s="85"/>
    </row>
    <row r="64" spans="1:41"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3" t="s">
        <v>218</v>
      </c>
      <c r="AA64" s="85" t="s">
        <v>118</v>
      </c>
      <c r="AB64" s="85" t="s">
        <v>219</v>
      </c>
      <c r="AC64" s="84"/>
      <c r="AD64" s="58" t="s">
        <v>24</v>
      </c>
      <c r="AE64" s="58"/>
      <c r="AF64" s="83">
        <f t="shared" si="3"/>
        <v>0</v>
      </c>
      <c r="AH64" s="85"/>
      <c r="AJ64" s="85"/>
      <c r="AK64" s="85"/>
      <c r="AL64" s="85"/>
      <c r="AM64" s="85"/>
      <c r="AN64" s="85"/>
      <c r="AO64" s="85"/>
    </row>
    <row r="65" spans="1:41"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3" t="s">
        <v>214</v>
      </c>
      <c r="AA65" s="85" t="s">
        <v>101</v>
      </c>
      <c r="AB65" s="85" t="s">
        <v>215</v>
      </c>
      <c r="AC65" s="84"/>
      <c r="AD65" s="58" t="s">
        <v>25</v>
      </c>
      <c r="AE65" s="58"/>
      <c r="AF65" s="83">
        <f t="shared" si="3"/>
        <v>0</v>
      </c>
      <c r="AH65" s="85"/>
      <c r="AJ65" s="85"/>
      <c r="AK65" s="85"/>
      <c r="AL65" s="85"/>
      <c r="AM65" s="85"/>
      <c r="AN65" s="85"/>
      <c r="AO65" s="85"/>
    </row>
    <row r="66" spans="1:41"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3" t="s">
        <v>271</v>
      </c>
      <c r="AA66" s="85" t="s">
        <v>104</v>
      </c>
      <c r="AB66" s="85" t="s">
        <v>215</v>
      </c>
      <c r="AC66" s="84"/>
      <c r="AD66" s="58" t="s">
        <v>26</v>
      </c>
      <c r="AE66" s="58"/>
      <c r="AF66" s="83">
        <f t="shared" si="3"/>
        <v>0</v>
      </c>
      <c r="AH66" s="85"/>
      <c r="AJ66" s="85"/>
      <c r="AK66" s="85"/>
      <c r="AL66" s="85"/>
      <c r="AM66" s="85"/>
      <c r="AN66" s="85"/>
      <c r="AO66" s="85"/>
    </row>
    <row r="67" spans="1:41"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3" t="s">
        <v>290</v>
      </c>
      <c r="AA67" s="85" t="s">
        <v>102</v>
      </c>
      <c r="AB67" s="85" t="s">
        <v>215</v>
      </c>
      <c r="AC67" s="84"/>
      <c r="AD67" s="58" t="s">
        <v>27</v>
      </c>
      <c r="AE67" s="58"/>
      <c r="AF67" s="83">
        <f t="shared" si="3"/>
        <v>0</v>
      </c>
      <c r="AH67" s="85"/>
      <c r="AJ67" s="85"/>
      <c r="AK67" s="85"/>
      <c r="AL67" s="85"/>
      <c r="AM67" s="85"/>
      <c r="AN67" s="85"/>
      <c r="AO67" s="85"/>
    </row>
    <row r="68" spans="1:41"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3" t="s">
        <v>285</v>
      </c>
      <c r="AA68" s="85" t="s">
        <v>100</v>
      </c>
      <c r="AB68" s="85" t="s">
        <v>215</v>
      </c>
      <c r="AC68" s="84"/>
      <c r="AD68" s="58" t="s">
        <v>28</v>
      </c>
      <c r="AE68" s="58"/>
      <c r="AF68" s="83">
        <f t="shared" si="3"/>
        <v>0</v>
      </c>
      <c r="AH68" s="85"/>
      <c r="AJ68" s="85"/>
      <c r="AK68" s="85"/>
      <c r="AL68" s="85"/>
      <c r="AM68" s="85"/>
      <c r="AN68" s="85"/>
      <c r="AO68" s="85"/>
    </row>
    <row r="69" spans="1:41"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3" t="s">
        <v>249</v>
      </c>
      <c r="AA69" s="85" t="s">
        <v>97</v>
      </c>
      <c r="AB69" s="85" t="s">
        <v>250</v>
      </c>
      <c r="AC69" s="84"/>
      <c r="AD69" s="58" t="s">
        <v>29</v>
      </c>
      <c r="AE69" s="58"/>
      <c r="AF69" s="83">
        <f t="shared" si="3"/>
        <v>0</v>
      </c>
      <c r="AH69" s="85"/>
      <c r="AJ69" s="85"/>
      <c r="AK69" s="85"/>
      <c r="AL69" s="85"/>
      <c r="AM69" s="85"/>
      <c r="AN69" s="85"/>
      <c r="AO69" s="85"/>
    </row>
    <row r="70" spans="1:41"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3" t="s">
        <v>289</v>
      </c>
      <c r="AA70" s="85" t="s">
        <v>123</v>
      </c>
      <c r="AB70" s="85" t="s">
        <v>304</v>
      </c>
      <c r="AC70" s="84"/>
      <c r="AD70" s="58" t="s">
        <v>30</v>
      </c>
      <c r="AE70" s="58"/>
      <c r="AF70" s="83">
        <f t="shared" si="3"/>
        <v>0</v>
      </c>
      <c r="AH70" s="85"/>
      <c r="AJ70" s="85"/>
      <c r="AK70" s="85"/>
      <c r="AL70" s="85"/>
      <c r="AM70" s="85"/>
      <c r="AN70" s="85"/>
      <c r="AO70" s="85"/>
    </row>
    <row r="71" spans="1:41"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t="s">
        <v>260</v>
      </c>
      <c r="AA71" s="85" t="s">
        <v>99</v>
      </c>
      <c r="AB71" s="85" t="s">
        <v>261</v>
      </c>
      <c r="AC71" s="84"/>
      <c r="AD71" s="58" t="s">
        <v>31</v>
      </c>
      <c r="AE71" s="58"/>
      <c r="AF71" s="83">
        <f t="shared" si="3"/>
        <v>0</v>
      </c>
      <c r="AH71" s="85"/>
      <c r="AJ71" s="85"/>
      <c r="AK71" s="85"/>
      <c r="AL71" s="85"/>
      <c r="AM71" s="85"/>
      <c r="AN71" s="85"/>
      <c r="AO71" s="85"/>
    </row>
    <row r="72" spans="1:41"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t="s">
        <v>258</v>
      </c>
      <c r="AA72" s="85" t="s">
        <v>107</v>
      </c>
      <c r="AB72" s="85" t="s">
        <v>221</v>
      </c>
      <c r="AC72" s="84"/>
      <c r="AD72" s="58" t="s">
        <v>32</v>
      </c>
      <c r="AE72" s="58"/>
      <c r="AF72" s="83">
        <f t="shared" si="3"/>
        <v>0</v>
      </c>
      <c r="AH72" s="85"/>
      <c r="AJ72" s="85"/>
      <c r="AK72" s="85"/>
      <c r="AL72" s="85"/>
      <c r="AM72" s="85"/>
      <c r="AN72" s="85"/>
      <c r="AO72" s="85"/>
    </row>
    <row r="73" spans="1:41"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t="s">
        <v>220</v>
      </c>
      <c r="AA73" s="85" t="s">
        <v>114</v>
      </c>
      <c r="AB73" s="85" t="s">
        <v>221</v>
      </c>
      <c r="AC73" s="84"/>
      <c r="AD73" s="58" t="s">
        <v>33</v>
      </c>
      <c r="AE73" s="58"/>
      <c r="AF73" s="83">
        <f t="shared" si="3"/>
        <v>0</v>
      </c>
      <c r="AH73" s="85"/>
      <c r="AJ73" s="85"/>
      <c r="AK73" s="85"/>
      <c r="AL73" s="85"/>
      <c r="AM73" s="85"/>
      <c r="AN73" s="85"/>
      <c r="AO73" s="85"/>
    </row>
    <row r="74" spans="1:41"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t="s">
        <v>232</v>
      </c>
      <c r="AA74" s="85" t="s">
        <v>103</v>
      </c>
      <c r="AB74" s="85" t="s">
        <v>233</v>
      </c>
      <c r="AC74" s="84"/>
      <c r="AD74" s="58" t="s">
        <v>34</v>
      </c>
      <c r="AE74" s="58"/>
      <c r="AF74" s="83">
        <f t="shared" si="3"/>
        <v>0</v>
      </c>
      <c r="AH74" s="85"/>
      <c r="AJ74" s="85"/>
      <c r="AK74" s="85"/>
      <c r="AL74" s="85"/>
      <c r="AM74" s="85"/>
      <c r="AN74" s="85"/>
      <c r="AO74" s="85"/>
    </row>
    <row r="75" spans="1:41"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t="s">
        <v>244</v>
      </c>
      <c r="AA75" s="85" t="s">
        <v>106</v>
      </c>
      <c r="AB75" s="85" t="s">
        <v>245</v>
      </c>
      <c r="AC75" s="84"/>
      <c r="AD75" s="58" t="s">
        <v>35</v>
      </c>
      <c r="AE75" s="58"/>
      <c r="AF75" s="83">
        <f t="shared" si="3"/>
        <v>0</v>
      </c>
      <c r="AH75" s="85"/>
      <c r="AJ75" s="85"/>
      <c r="AK75" s="85"/>
      <c r="AL75" s="85"/>
      <c r="AM75" s="85"/>
      <c r="AN75" s="85"/>
      <c r="AO75" s="85"/>
    </row>
    <row r="76" spans="1:41"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t="s">
        <v>288</v>
      </c>
      <c r="AA76" s="85" t="s">
        <v>124</v>
      </c>
      <c r="AB76" s="85" t="s">
        <v>245</v>
      </c>
      <c r="AC76" s="84"/>
      <c r="AD76" s="58" t="s">
        <v>36</v>
      </c>
      <c r="AE76" s="58"/>
      <c r="AF76" s="83">
        <f t="shared" si="3"/>
        <v>0</v>
      </c>
      <c r="AH76" s="85"/>
      <c r="AJ76" s="85"/>
      <c r="AK76" s="85"/>
      <c r="AL76" s="85"/>
      <c r="AM76" s="85"/>
      <c r="AN76" s="85"/>
      <c r="AO76" s="85"/>
    </row>
    <row r="77" spans="1:41"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t="s">
        <v>224</v>
      </c>
      <c r="AA77" s="85" t="s">
        <v>109</v>
      </c>
      <c r="AB77" s="85" t="s">
        <v>305</v>
      </c>
      <c r="AC77" s="84"/>
      <c r="AD77" s="58" t="s">
        <v>37</v>
      </c>
      <c r="AE77" s="58"/>
      <c r="AF77" s="83">
        <f t="shared" si="3"/>
        <v>0</v>
      </c>
      <c r="AH77" s="85"/>
      <c r="AJ77" s="85"/>
      <c r="AK77" s="85"/>
      <c r="AL77" s="85"/>
      <c r="AM77" s="85"/>
      <c r="AN77" s="85"/>
      <c r="AO77" s="85"/>
    </row>
    <row r="78" spans="1:41"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t="s">
        <v>255</v>
      </c>
      <c r="AA78" s="85" t="s">
        <v>111</v>
      </c>
      <c r="AB78" s="85" t="s">
        <v>212</v>
      </c>
      <c r="AC78" s="84"/>
      <c r="AD78" s="58" t="s">
        <v>38</v>
      </c>
      <c r="AE78" s="58"/>
      <c r="AF78" s="83">
        <f t="shared" si="3"/>
        <v>0</v>
      </c>
      <c r="AH78" s="85"/>
      <c r="AJ78" s="85"/>
      <c r="AK78" s="85"/>
      <c r="AL78" s="85"/>
      <c r="AM78" s="85"/>
      <c r="AN78" s="85"/>
      <c r="AO78" s="85"/>
    </row>
    <row r="79" spans="1:41"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t="s">
        <v>259</v>
      </c>
      <c r="AA79" s="85" t="s">
        <v>116</v>
      </c>
      <c r="AB79" s="85" t="s">
        <v>212</v>
      </c>
      <c r="AC79" s="84"/>
      <c r="AD79" s="58" t="s">
        <v>39</v>
      </c>
      <c r="AE79" s="58"/>
      <c r="AF79" s="83">
        <f t="shared" si="3"/>
        <v>0</v>
      </c>
      <c r="AH79" s="85"/>
      <c r="AJ79" s="85"/>
      <c r="AK79" s="85"/>
      <c r="AL79" s="85"/>
      <c r="AM79" s="85"/>
      <c r="AN79" s="85"/>
      <c r="AO79" s="85"/>
    </row>
    <row r="80" spans="1:41"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t="s">
        <v>240</v>
      </c>
      <c r="AA80" s="85" t="s">
        <v>128</v>
      </c>
      <c r="AB80" s="85" t="s">
        <v>241</v>
      </c>
      <c r="AC80" s="84"/>
      <c r="AD80" s="58" t="s">
        <v>40</v>
      </c>
      <c r="AE80" s="58"/>
      <c r="AF80" s="83">
        <f t="shared" si="3"/>
        <v>0</v>
      </c>
      <c r="AH80" s="85"/>
      <c r="AJ80" s="85"/>
      <c r="AK80" s="85"/>
      <c r="AL80" s="85"/>
      <c r="AM80" s="85"/>
      <c r="AN80" s="85"/>
      <c r="AO80" s="85"/>
    </row>
    <row r="81" spans="1:41"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t="s">
        <v>281</v>
      </c>
      <c r="AA81" s="85" t="s">
        <v>110</v>
      </c>
      <c r="AB81" s="85" t="s">
        <v>282</v>
      </c>
      <c r="AC81" s="84"/>
      <c r="AD81" s="58" t="s">
        <v>41</v>
      </c>
      <c r="AE81" s="58"/>
      <c r="AF81" s="83">
        <f t="shared" si="3"/>
        <v>0</v>
      </c>
      <c r="AH81" s="85"/>
      <c r="AJ81" s="85"/>
      <c r="AK81" s="85"/>
      <c r="AL81" s="85"/>
      <c r="AM81" s="85"/>
      <c r="AN81" s="85"/>
      <c r="AO81" s="85"/>
    </row>
    <row r="82" spans="1:41"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t="s">
        <v>272</v>
      </c>
      <c r="AA82" s="85" t="s">
        <v>113</v>
      </c>
      <c r="AB82" s="85" t="s">
        <v>273</v>
      </c>
      <c r="AC82" s="84"/>
      <c r="AD82" s="58" t="s">
        <v>42</v>
      </c>
      <c r="AE82" s="58"/>
      <c r="AF82" s="83">
        <f t="shared" si="3"/>
        <v>0</v>
      </c>
      <c r="AH82" s="85"/>
      <c r="AJ82" s="85"/>
      <c r="AK82" s="85"/>
      <c r="AL82" s="85"/>
      <c r="AM82" s="85"/>
      <c r="AN82" s="85"/>
      <c r="AO82" s="85"/>
    </row>
    <row r="83" spans="1:41"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274</v>
      </c>
      <c r="AA83" s="85" t="s">
        <v>96</v>
      </c>
      <c r="AB83" s="85" t="s">
        <v>273</v>
      </c>
      <c r="AC83" s="84"/>
      <c r="AD83" s="58" t="s">
        <v>43</v>
      </c>
      <c r="AE83" s="58"/>
      <c r="AF83" s="83">
        <f>H73</f>
        <v>0</v>
      </c>
      <c r="AH83" s="85"/>
      <c r="AJ83" s="85"/>
      <c r="AK83" s="85"/>
      <c r="AL83" s="85"/>
      <c r="AM83" s="85"/>
      <c r="AN83" s="85"/>
      <c r="AO83" s="85"/>
    </row>
    <row r="84" spans="1:41"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5" t="s">
        <v>242</v>
      </c>
      <c r="AA84" s="85" t="s">
        <v>120</v>
      </c>
      <c r="AB84" s="85" t="s">
        <v>243</v>
      </c>
      <c r="AC84" s="84"/>
      <c r="AD84" s="58" t="s">
        <v>44</v>
      </c>
      <c r="AE84" s="58"/>
      <c r="AF84" s="83">
        <f>H74</f>
        <v>0</v>
      </c>
      <c r="AH84" s="85"/>
      <c r="AJ84" s="85"/>
      <c r="AK84" s="85"/>
      <c r="AL84" s="85"/>
      <c r="AM84" s="85"/>
      <c r="AN84" s="85"/>
      <c r="AO84" s="85"/>
    </row>
    <row r="85" spans="1:41"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t="s">
        <v>262</v>
      </c>
      <c r="AA85" s="85" t="s">
        <v>115</v>
      </c>
      <c r="AB85" s="85" t="s">
        <v>243</v>
      </c>
      <c r="AC85" s="84"/>
      <c r="AD85" s="58" t="s">
        <v>45</v>
      </c>
      <c r="AE85" s="58"/>
      <c r="AF85" s="83">
        <f t="shared" si="3"/>
        <v>0</v>
      </c>
      <c r="AH85" s="85"/>
      <c r="AJ85" s="85"/>
      <c r="AK85" s="85"/>
      <c r="AL85" s="85"/>
      <c r="AM85" s="85"/>
      <c r="AN85" s="85"/>
      <c r="AO85" s="85"/>
    </row>
    <row r="86" spans="1:41"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5" t="s">
        <v>246</v>
      </c>
      <c r="AA86" s="85" t="s">
        <v>127</v>
      </c>
      <c r="AB86" s="85" t="s">
        <v>247</v>
      </c>
      <c r="AC86" s="84"/>
      <c r="AD86" s="58" t="s">
        <v>46</v>
      </c>
      <c r="AE86" s="58"/>
      <c r="AF86" s="83">
        <f t="shared" si="3"/>
        <v>0</v>
      </c>
      <c r="AH86" s="85"/>
      <c r="AJ86" s="85"/>
      <c r="AK86" s="85"/>
      <c r="AL86" s="85"/>
      <c r="AM86" s="85"/>
      <c r="AN86" s="85"/>
      <c r="AO86" s="85"/>
    </row>
    <row r="87" spans="1:41"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t="s">
        <v>283</v>
      </c>
      <c r="AA87" s="85" t="s">
        <v>129</v>
      </c>
      <c r="AB87" s="85" t="s">
        <v>284</v>
      </c>
      <c r="AC87" s="84"/>
      <c r="AD87" s="58" t="s">
        <v>47</v>
      </c>
      <c r="AE87" s="58"/>
      <c r="AF87" s="83">
        <f t="shared" si="3"/>
        <v>0</v>
      </c>
      <c r="AH87" s="85"/>
      <c r="AJ87" s="85"/>
      <c r="AK87" s="85"/>
      <c r="AL87" s="85"/>
      <c r="AM87" s="85"/>
      <c r="AN87" s="85"/>
      <c r="AO87" s="85"/>
    </row>
    <row r="88" spans="1:41"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t="s">
        <v>269</v>
      </c>
      <c r="AA88" s="85" t="s">
        <v>117</v>
      </c>
      <c r="AB88" s="85" t="s">
        <v>306</v>
      </c>
      <c r="AC88" s="84"/>
      <c r="AD88" s="58" t="s">
        <v>48</v>
      </c>
      <c r="AE88" s="58"/>
      <c r="AF88" s="83">
        <f t="shared" si="3"/>
        <v>0</v>
      </c>
      <c r="AH88" s="85"/>
      <c r="AJ88" s="85"/>
      <c r="AK88" s="85"/>
      <c r="AL88" s="85"/>
      <c r="AM88" s="85"/>
      <c r="AN88" s="85"/>
      <c r="AO88" s="85"/>
    </row>
    <row r="89" spans="1:41"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t="s">
        <v>265</v>
      </c>
      <c r="AA89" s="85" t="s">
        <v>112</v>
      </c>
      <c r="AB89" s="85" t="s">
        <v>266</v>
      </c>
      <c r="AC89" s="84"/>
      <c r="AD89" s="58" t="s">
        <v>49</v>
      </c>
      <c r="AE89" s="58"/>
      <c r="AF89" s="83">
        <f>H79</f>
        <v>0</v>
      </c>
      <c r="AH89" s="85"/>
      <c r="AJ89" s="85"/>
      <c r="AK89" s="85"/>
      <c r="AL89" s="85"/>
      <c r="AM89" s="85"/>
      <c r="AN89" s="85"/>
      <c r="AO89" s="85"/>
    </row>
    <row r="90" spans="1:41"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t="s">
        <v>287</v>
      </c>
      <c r="AA90" s="85" t="s">
        <v>95</v>
      </c>
      <c r="AB90" s="85" t="s">
        <v>266</v>
      </c>
      <c r="AC90" s="84"/>
      <c r="AD90" s="58" t="s">
        <v>50</v>
      </c>
      <c r="AE90" s="58"/>
      <c r="AF90" s="83">
        <f>B21</f>
        <v>0</v>
      </c>
      <c r="AH90" s="85"/>
      <c r="AJ90" s="85"/>
      <c r="AK90" s="85"/>
      <c r="AL90" s="85"/>
      <c r="AM90" s="85"/>
      <c r="AN90" s="85"/>
      <c r="AO90" s="85"/>
    </row>
    <row r="91" spans="1:41"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t="s">
        <v>267</v>
      </c>
      <c r="AA91" s="85" t="s">
        <v>105</v>
      </c>
      <c r="AB91" s="85" t="s">
        <v>268</v>
      </c>
      <c r="AC91" s="84"/>
      <c r="AD91" s="58" t="s">
        <v>51</v>
      </c>
      <c r="AE91" s="58"/>
      <c r="AF91" s="83"/>
      <c r="AH91" s="85"/>
      <c r="AJ91" s="85"/>
      <c r="AK91" s="85"/>
      <c r="AL91" s="85"/>
      <c r="AM91" s="85"/>
      <c r="AN91" s="85"/>
      <c r="AO91" s="85"/>
    </row>
    <row r="92" spans="1:41"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t="s">
        <v>234</v>
      </c>
      <c r="AA92" s="85" t="s">
        <v>135</v>
      </c>
      <c r="AB92" s="85" t="s">
        <v>235</v>
      </c>
      <c r="AC92" s="84"/>
      <c r="AD92" s="58" t="s">
        <v>52</v>
      </c>
      <c r="AE92" s="58"/>
      <c r="AF92" s="83"/>
      <c r="AH92" s="85"/>
      <c r="AJ92" s="85"/>
      <c r="AK92" s="85"/>
      <c r="AL92" s="85"/>
      <c r="AM92" s="85"/>
      <c r="AN92" s="85"/>
      <c r="AO92" s="85"/>
    </row>
    <row r="93" spans="1:41" x14ac:dyDescent="0.25">
      <c r="Z93" s="85" t="s">
        <v>226</v>
      </c>
      <c r="AA93" s="85" t="s">
        <v>196</v>
      </c>
      <c r="AB93" s="85" t="s">
        <v>227</v>
      </c>
      <c r="AC93" s="84"/>
      <c r="AD93" s="58" t="s">
        <v>53</v>
      </c>
      <c r="AE93" s="58"/>
      <c r="AF93" s="83"/>
      <c r="AH93" s="85"/>
      <c r="AJ93" s="85"/>
      <c r="AK93" s="85"/>
      <c r="AL93" s="85"/>
      <c r="AM93" s="85"/>
      <c r="AN93" s="85"/>
      <c r="AO93" s="85"/>
    </row>
    <row r="94" spans="1:41" x14ac:dyDescent="0.25">
      <c r="Z94" s="85" t="s">
        <v>275</v>
      </c>
      <c r="AA94" s="85" t="s">
        <v>292</v>
      </c>
      <c r="AB94" s="85" t="s">
        <v>217</v>
      </c>
      <c r="AC94" s="84"/>
      <c r="AD94" s="58" t="s">
        <v>54</v>
      </c>
      <c r="AE94" s="58"/>
      <c r="AF94" s="83"/>
      <c r="AH94" s="85"/>
      <c r="AJ94" s="85"/>
      <c r="AK94" s="85"/>
      <c r="AL94" s="85"/>
      <c r="AM94" s="85"/>
      <c r="AN94" s="85"/>
      <c r="AO94" s="85"/>
    </row>
    <row r="95" spans="1:41" s="85" customFormat="1" x14ac:dyDescent="0.25">
      <c r="Z95" s="85" t="s">
        <v>216</v>
      </c>
      <c r="AA95" s="85" t="s">
        <v>293</v>
      </c>
      <c r="AB95" s="85" t="s">
        <v>217</v>
      </c>
      <c r="AD95" s="58" t="s">
        <v>55</v>
      </c>
      <c r="AE95" s="58"/>
      <c r="AF95" s="83"/>
    </row>
    <row r="96" spans="1:41" x14ac:dyDescent="0.25">
      <c r="R96" s="10"/>
      <c r="S96" s="10"/>
      <c r="T96" s="10"/>
      <c r="U96" s="10"/>
      <c r="V96" s="10"/>
      <c r="W96" s="10"/>
      <c r="Z96" s="85" t="s">
        <v>270</v>
      </c>
      <c r="AA96" s="85" t="s">
        <v>294</v>
      </c>
      <c r="AB96" s="85" t="s">
        <v>231</v>
      </c>
      <c r="AC96" s="84"/>
      <c r="AD96" s="58" t="s">
        <v>56</v>
      </c>
      <c r="AE96" s="58"/>
      <c r="AF96" s="83"/>
      <c r="AH96" s="85"/>
      <c r="AJ96" s="85"/>
      <c r="AK96" s="85"/>
      <c r="AL96" s="85"/>
      <c r="AM96" s="85"/>
      <c r="AN96" s="85"/>
    </row>
    <row r="97" spans="26:40" x14ac:dyDescent="0.25">
      <c r="Z97" s="85" t="s">
        <v>230</v>
      </c>
      <c r="AA97" s="85" t="s">
        <v>295</v>
      </c>
      <c r="AB97" s="85" t="s">
        <v>231</v>
      </c>
      <c r="AC97" s="84"/>
      <c r="AD97" s="58" t="s">
        <v>57</v>
      </c>
      <c r="AE97" s="58"/>
      <c r="AF97" s="83"/>
      <c r="AH97" s="85"/>
      <c r="AJ97" s="85"/>
      <c r="AK97" s="85"/>
      <c r="AL97" s="85"/>
      <c r="AM97" s="85"/>
      <c r="AN97" s="85"/>
    </row>
    <row r="98" spans="26:40" x14ac:dyDescent="0.25">
      <c r="Z98" s="85" t="s">
        <v>228</v>
      </c>
      <c r="AA98" s="85" t="s">
        <v>296</v>
      </c>
      <c r="AB98" s="85" t="s">
        <v>229</v>
      </c>
      <c r="AC98" s="84"/>
      <c r="AD98" s="58" t="s">
        <v>58</v>
      </c>
      <c r="AE98" s="58"/>
      <c r="AF98" s="83"/>
      <c r="AH98" s="85"/>
      <c r="AJ98" s="85"/>
      <c r="AK98" s="85"/>
      <c r="AL98" s="85"/>
      <c r="AM98" s="85"/>
      <c r="AN98" s="85"/>
    </row>
    <row r="99" spans="26:40" x14ac:dyDescent="0.25">
      <c r="Z99" s="85" t="s">
        <v>254</v>
      </c>
      <c r="AA99" s="85" t="s">
        <v>297</v>
      </c>
      <c r="AB99" s="85" t="s">
        <v>225</v>
      </c>
      <c r="AC99" s="84"/>
      <c r="AD99" s="58" t="s">
        <v>59</v>
      </c>
      <c r="AE99" s="58"/>
      <c r="AF99" s="83"/>
      <c r="AH99" s="85"/>
      <c r="AJ99" s="85"/>
      <c r="AK99" s="85"/>
      <c r="AL99" s="85"/>
      <c r="AM99" s="85"/>
      <c r="AN99" s="85"/>
    </row>
    <row r="100" spans="26:40" x14ac:dyDescent="0.25">
      <c r="Z100" s="85" t="s">
        <v>256</v>
      </c>
      <c r="AA100" s="85" t="s">
        <v>298</v>
      </c>
      <c r="AB100" s="85" t="s">
        <v>257</v>
      </c>
      <c r="AC100" s="84"/>
      <c r="AD100" s="58" t="s">
        <v>60</v>
      </c>
      <c r="AE100" s="58"/>
      <c r="AF100" s="83"/>
      <c r="AH100" s="85"/>
      <c r="AJ100" s="85"/>
      <c r="AK100" s="85"/>
      <c r="AL100" s="85"/>
      <c r="AM100" s="85"/>
      <c r="AN100" s="85"/>
    </row>
    <row r="101" spans="26:40" x14ac:dyDescent="0.25">
      <c r="Z101" s="85" t="s">
        <v>252</v>
      </c>
      <c r="AA101" s="85" t="s">
        <v>299</v>
      </c>
      <c r="AB101" s="85" t="s">
        <v>253</v>
      </c>
      <c r="AC101" s="84"/>
      <c r="AD101" s="58" t="s">
        <v>61</v>
      </c>
      <c r="AE101" s="58"/>
      <c r="AF101" s="83"/>
      <c r="AH101" s="85"/>
      <c r="AJ101" s="85"/>
      <c r="AK101" s="85"/>
      <c r="AL101" s="85"/>
      <c r="AM101" s="85"/>
    </row>
    <row r="102" spans="26:40" x14ac:dyDescent="0.25">
      <c r="Z102" s="85" t="s">
        <v>277</v>
      </c>
      <c r="AA102" s="85" t="s">
        <v>300</v>
      </c>
      <c r="AB102" s="85" t="s">
        <v>278</v>
      </c>
      <c r="AC102" s="84"/>
      <c r="AD102" s="58" t="s">
        <v>62</v>
      </c>
      <c r="AE102" s="58"/>
      <c r="AF102" s="83"/>
      <c r="AH102" s="85"/>
      <c r="AJ102" s="85"/>
      <c r="AK102" s="85"/>
      <c r="AL102" s="85"/>
      <c r="AM102" s="85"/>
    </row>
    <row r="103" spans="26:40" x14ac:dyDescent="0.25">
      <c r="Z103" s="85" t="s">
        <v>309</v>
      </c>
      <c r="AA103" s="85" t="s">
        <v>307</v>
      </c>
      <c r="AB103" s="85" t="s">
        <v>311</v>
      </c>
      <c r="AC103" s="84"/>
      <c r="AD103" s="58" t="s">
        <v>63</v>
      </c>
      <c r="AE103" s="58"/>
      <c r="AF103" s="83"/>
      <c r="AH103" s="85"/>
      <c r="AJ103" s="85"/>
      <c r="AK103" s="85"/>
      <c r="AL103" s="85"/>
      <c r="AM103" s="85"/>
    </row>
    <row r="104" spans="26:40" x14ac:dyDescent="0.25">
      <c r="Z104" s="85" t="s">
        <v>310</v>
      </c>
      <c r="AA104" s="85" t="s">
        <v>308</v>
      </c>
      <c r="AB104" s="85" t="s">
        <v>284</v>
      </c>
      <c r="AC104" s="84"/>
      <c r="AD104" s="58"/>
      <c r="AE104" s="58"/>
      <c r="AF104" s="83"/>
      <c r="AH104" s="85"/>
      <c r="AJ104" s="85"/>
      <c r="AK104" s="85"/>
      <c r="AL104" s="85"/>
      <c r="AM104" s="85"/>
    </row>
    <row r="105" spans="26:40" x14ac:dyDescent="0.25">
      <c r="Z105" s="85"/>
      <c r="AA105" s="85"/>
      <c r="AB105" s="85"/>
      <c r="AC105" s="84"/>
      <c r="AD105" s="58"/>
      <c r="AE105" s="58"/>
      <c r="AF105" s="83"/>
      <c r="AH105" s="85"/>
      <c r="AJ105" s="85"/>
      <c r="AK105" s="85"/>
      <c r="AL105" s="85"/>
      <c r="AM105" s="85"/>
    </row>
    <row r="106" spans="26:40" x14ac:dyDescent="0.25">
      <c r="Z106" s="85"/>
      <c r="AA106" s="85"/>
      <c r="AB106" s="85"/>
      <c r="AC106" s="84"/>
      <c r="AD106" s="58"/>
      <c r="AE106" s="58"/>
      <c r="AF106" s="83"/>
      <c r="AH106" s="85"/>
      <c r="AJ106" s="85"/>
      <c r="AK106" s="85"/>
      <c r="AL106" s="85"/>
      <c r="AM106" s="85"/>
    </row>
    <row r="107" spans="26:40" x14ac:dyDescent="0.25">
      <c r="Z107" s="85"/>
      <c r="AA107" s="85"/>
      <c r="AB107" s="85"/>
      <c r="AC107" s="84"/>
      <c r="AD107" s="58"/>
      <c r="AE107" s="58"/>
      <c r="AF107" s="83"/>
      <c r="AH107" s="85"/>
      <c r="AJ107" s="85"/>
      <c r="AK107" s="85"/>
      <c r="AL107" s="85"/>
      <c r="AM107" s="85"/>
    </row>
    <row r="108" spans="26:40" x14ac:dyDescent="0.25">
      <c r="Z108" s="85"/>
      <c r="AA108" s="85"/>
      <c r="AB108" s="85"/>
      <c r="AC108" s="84"/>
      <c r="AE108" s="58"/>
      <c r="AF108" s="83"/>
      <c r="AH108" s="85"/>
      <c r="AJ108" s="85"/>
      <c r="AK108" s="85"/>
      <c r="AL108" s="85"/>
      <c r="AM108" s="85"/>
    </row>
    <row r="109" spans="26:40" x14ac:dyDescent="0.25">
      <c r="Z109" s="85"/>
      <c r="AA109" s="85"/>
      <c r="AB109" s="85"/>
      <c r="AF109" s="83"/>
      <c r="AH109" s="85"/>
      <c r="AK109" s="85"/>
      <c r="AL109" s="85"/>
      <c r="AM109" s="85"/>
    </row>
    <row r="110" spans="26:40" x14ac:dyDescent="0.25">
      <c r="Z110" s="85"/>
      <c r="AA110" s="85"/>
      <c r="AB110" s="85"/>
      <c r="AD110" s="1"/>
      <c r="AF110" s="83"/>
      <c r="AH110" s="85"/>
      <c r="AK110" s="85"/>
      <c r="AL110" s="85"/>
      <c r="AM110" s="85"/>
    </row>
    <row r="111" spans="26:40" x14ac:dyDescent="0.25">
      <c r="Z111" s="85"/>
      <c r="AA111" s="85"/>
      <c r="AB111" s="85"/>
      <c r="AD111" s="1"/>
      <c r="AE111" s="1"/>
      <c r="AF111" s="83"/>
      <c r="AH111" s="85"/>
      <c r="AK111" s="85"/>
      <c r="AL111" s="85"/>
      <c r="AM111" s="85"/>
    </row>
    <row r="112" spans="26:40" x14ac:dyDescent="0.25">
      <c r="Z112" s="85"/>
      <c r="AA112" s="85"/>
      <c r="AB112" s="85"/>
      <c r="AD112" s="61"/>
      <c r="AE112" s="1"/>
      <c r="AF112" s="83"/>
      <c r="AH112" s="85"/>
      <c r="AK112" s="85"/>
      <c r="AL112" s="85"/>
      <c r="AM112" s="85"/>
    </row>
    <row r="113" spans="26:39" x14ac:dyDescent="0.25">
      <c r="Z113" s="85"/>
      <c r="AA113" s="85"/>
      <c r="AB113" s="85"/>
      <c r="AD113" s="1"/>
      <c r="AE113" s="61"/>
      <c r="AF113" s="83"/>
      <c r="AH113" s="85"/>
      <c r="AK113" s="85"/>
      <c r="AL113" s="85"/>
      <c r="AM113" s="85"/>
    </row>
    <row r="114" spans="26:39" x14ac:dyDescent="0.25">
      <c r="Z114" s="85"/>
      <c r="AA114" s="85"/>
      <c r="AB114" s="85"/>
      <c r="AD114" s="1"/>
      <c r="AE114" s="1"/>
      <c r="AF114" s="83"/>
      <c r="AH114" s="85"/>
      <c r="AK114" s="85"/>
      <c r="AL114" s="85"/>
      <c r="AM114" s="85"/>
    </row>
    <row r="115" spans="26:39" x14ac:dyDescent="0.25">
      <c r="Z115" s="85"/>
      <c r="AA115" s="85"/>
      <c r="AB115" s="85"/>
      <c r="AE115" s="1"/>
      <c r="AF115" s="83"/>
      <c r="AH115" s="85"/>
      <c r="AK115" s="85"/>
      <c r="AL115" s="85"/>
      <c r="AM115" s="85"/>
    </row>
    <row r="116" spans="26:39" x14ac:dyDescent="0.25">
      <c r="Z116" s="85"/>
      <c r="AA116" s="85"/>
      <c r="AB116" s="85"/>
      <c r="AF116" s="83"/>
      <c r="AH116" s="85"/>
      <c r="AK116" s="85"/>
      <c r="AL116" s="85"/>
      <c r="AM116" s="85"/>
    </row>
    <row r="117" spans="26:39" x14ac:dyDescent="0.25">
      <c r="Z117" s="85"/>
      <c r="AA117" s="85"/>
      <c r="AB117" s="85"/>
      <c r="AF117" s="83"/>
      <c r="AH117" s="85"/>
      <c r="AK117" s="85"/>
      <c r="AL117" s="85"/>
      <c r="AM117" s="85"/>
    </row>
    <row r="118" spans="26:39" x14ac:dyDescent="0.25">
      <c r="Z118" s="85"/>
      <c r="AA118" s="85"/>
      <c r="AB118" s="85"/>
      <c r="AF118" s="83"/>
      <c r="AH118" s="85"/>
      <c r="AK118" s="85"/>
      <c r="AL118" s="85"/>
      <c r="AM118" s="85"/>
    </row>
    <row r="119" spans="26:39" x14ac:dyDescent="0.25">
      <c r="Z119" s="85"/>
      <c r="AA119" s="85"/>
      <c r="AB119" s="85"/>
      <c r="AF119" s="83"/>
      <c r="AH119" s="85"/>
    </row>
    <row r="120" spans="26:39" x14ac:dyDescent="0.25">
      <c r="Z120" s="85"/>
      <c r="AA120" s="85"/>
      <c r="AB120" s="85"/>
      <c r="AF120" s="83"/>
      <c r="AH120" s="85"/>
    </row>
    <row r="121" spans="26:39" x14ac:dyDescent="0.25">
      <c r="Z121" s="85"/>
      <c r="AA121" s="85"/>
      <c r="AB121" s="85"/>
      <c r="AF121" s="83"/>
      <c r="AH121" s="85"/>
    </row>
    <row r="122" spans="26:39" x14ac:dyDescent="0.25">
      <c r="Z122" s="85"/>
      <c r="AA122" s="85"/>
      <c r="AB122" s="85"/>
      <c r="AF122" s="83"/>
      <c r="AH122" s="85"/>
    </row>
    <row r="123" spans="26:39" x14ac:dyDescent="0.25">
      <c r="Z123" s="85"/>
      <c r="AA123" s="85"/>
      <c r="AB123" s="85"/>
      <c r="AF123" s="83"/>
      <c r="AH123" s="85"/>
    </row>
    <row r="124" spans="26:39" x14ac:dyDescent="0.25">
      <c r="Z124" s="85"/>
      <c r="AA124" s="85"/>
      <c r="AB124" s="85"/>
    </row>
    <row r="125" spans="26:39" x14ac:dyDescent="0.25">
      <c r="Z125" s="85"/>
      <c r="AA125" s="85"/>
      <c r="AB125" s="85"/>
      <c r="AF125" s="85"/>
    </row>
    <row r="126" spans="26:39" x14ac:dyDescent="0.25">
      <c r="Z126" s="85"/>
      <c r="AA126" s="85"/>
      <c r="AB126" s="85"/>
      <c r="AF126" s="85"/>
    </row>
    <row r="127" spans="26:39" x14ac:dyDescent="0.25">
      <c r="Z127" s="85"/>
      <c r="AA127" s="85"/>
      <c r="AB127" s="85"/>
      <c r="AF127" s="85"/>
    </row>
    <row r="128" spans="26:39"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6BQwKoY7H/IMIvRzNqWjnmwSO5n9yKv2XVW/32h95pQDCDZSTqgZbmOrYkzNlFcISgD31XAxnEIf+8VGqjVHbg==" saltValue="mup7FyNQexO5RkiKSo/kfA==" spinCount="100000" sheet="1" objects="1" scenarios="1"/>
  <autoFilter ref="Z53:AB108" xr:uid="{00000000-0009-0000-0000-000000000000}">
    <sortState xmlns:xlrd2="http://schemas.microsoft.com/office/spreadsheetml/2017/richdata2" ref="Z54:AB108">
      <sortCondition ref="AA53:AA108"/>
    </sortState>
  </autoFilter>
  <sortState xmlns:xlrd2="http://schemas.microsoft.com/office/spreadsheetml/2017/richdata2" ref="AL52:AN100">
    <sortCondition ref="AM52:AM100"/>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B9E81136-55E2-495F-901A-5CF3FF8EB687}">
      <formula1>$Z$54:$Z$104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2023-06-05T20:26:49Z</dcterms:modified>
</cp:coreProperties>
</file>