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C17" lockStructure="1"/>
  <bookViews>
    <workbookView xWindow="11670" yWindow="-105" windowWidth="13395" windowHeight="12750"/>
  </bookViews>
  <sheets>
    <sheet name="Sheet1" sheetId="1" r:id="rId1"/>
    <sheet name="Sheet2" sheetId="2" state="hidden" r:id="rId2"/>
    <sheet name="Sheet3" sheetId="3" state="hidden" r:id="rId3"/>
  </sheets>
  <calcPr calcId="145621"/>
</workbook>
</file>

<file path=xl/calcChain.xml><?xml version="1.0" encoding="utf-8"?>
<calcChain xmlns="http://schemas.openxmlformats.org/spreadsheetml/2006/main">
  <c r="N53" i="1" l="1"/>
  <c r="N54" i="1"/>
  <c r="N55" i="1"/>
  <c r="N56" i="1"/>
  <c r="N57" i="1"/>
  <c r="N58" i="1"/>
  <c r="N59" i="1"/>
  <c r="N60" i="1"/>
  <c r="N61" i="1"/>
  <c r="N62" i="1"/>
  <c r="N63" i="1"/>
  <c r="N64" i="1"/>
  <c r="N65" i="1"/>
  <c r="N66" i="1"/>
  <c r="N67" i="1"/>
  <c r="N68" i="1"/>
  <c r="N69" i="1"/>
  <c r="N70" i="1"/>
  <c r="N71" i="1"/>
  <c r="N72" i="1"/>
  <c r="N73" i="1"/>
  <c r="N74" i="1"/>
  <c r="N75" i="1"/>
  <c r="N76" i="1"/>
  <c r="N77" i="1"/>
  <c r="N78" i="1"/>
  <c r="D53" i="1"/>
  <c r="D54" i="1"/>
  <c r="D55" i="1"/>
  <c r="D56" i="1"/>
  <c r="D57" i="1"/>
  <c r="D58" i="1"/>
  <c r="D59" i="1"/>
  <c r="D60" i="1"/>
  <c r="D61" i="1"/>
  <c r="D62" i="1"/>
  <c r="D63" i="1"/>
  <c r="D64" i="1"/>
  <c r="D65" i="1"/>
  <c r="D66" i="1"/>
  <c r="D67" i="1"/>
  <c r="D68" i="1"/>
  <c r="D69" i="1"/>
  <c r="D70" i="1"/>
  <c r="D71" i="1"/>
  <c r="D72" i="1"/>
  <c r="D73" i="1"/>
  <c r="D74" i="1"/>
  <c r="D75" i="1"/>
  <c r="D76" i="1"/>
  <c r="D77" i="1"/>
  <c r="D78" i="1"/>
  <c r="N52" i="1"/>
  <c r="D52" i="1"/>
  <c r="U54" i="1" l="1"/>
  <c r="U55" i="1"/>
  <c r="U56" i="1"/>
  <c r="U57" i="1"/>
  <c r="U58" i="1"/>
  <c r="U59" i="1"/>
  <c r="U60" i="1"/>
  <c r="U61" i="1"/>
  <c r="U62" i="1"/>
  <c r="U63" i="1"/>
  <c r="U64" i="1"/>
  <c r="U65" i="1"/>
  <c r="U66" i="1"/>
  <c r="U67" i="1"/>
  <c r="U68" i="1"/>
  <c r="U69" i="1"/>
  <c r="U70" i="1"/>
  <c r="U71" i="1"/>
  <c r="U72" i="1"/>
  <c r="U73" i="1"/>
  <c r="U74" i="1"/>
  <c r="U75" i="1"/>
  <c r="U76" i="1"/>
  <c r="U77" i="1"/>
  <c r="U78" i="1"/>
  <c r="U53" i="1"/>
  <c r="U52" i="1"/>
  <c r="T79" i="1" l="1"/>
  <c r="T80" i="1" s="1"/>
  <c r="T81" i="1" l="1"/>
</calcChain>
</file>

<file path=xl/sharedStrings.xml><?xml version="1.0" encoding="utf-8"?>
<sst xmlns="http://schemas.openxmlformats.org/spreadsheetml/2006/main" count="483" uniqueCount="324">
  <si>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</si>
  <si>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</si>
  <si>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</si>
  <si>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</si>
  <si>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</si>
  <si>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</si>
  <si>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</si>
  <si>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</si>
  <si>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</si>
  <si>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</si>
  <si>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</si>
  <si>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</si>
  <si>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</si>
  <si>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</si>
  <si>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</si>
  <si>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</si>
  <si>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</si>
  <si>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</si>
  <si>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</si>
  <si>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</si>
  <si>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</si>
  <si>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</si>
  <si>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</si>
  <si>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</si>
  <si>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</si>
  <si>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</si>
  <si>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</si>
  <si>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</si>
  <si>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</si>
  <si>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</si>
  <si>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</si>
  <si>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</si>
  <si>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</si>
  <si>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</si>
  <si>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</si>
  <si>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</si>
  <si>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</si>
  <si>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</si>
  <si>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</si>
  <si>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</si>
  <si>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</si>
  <si>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</si>
  <si>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</si>
  <si>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</si>
  <si>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</si>
  <si>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</si>
  <si>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</si>
  <si>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</si>
  <si>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</si>
  <si>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</si>
  <si>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</si>
  <si>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</si>
  <si>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</si>
  <si>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</si>
  <si>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</si>
  <si>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</si>
  <si>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</si>
  <si>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</si>
  <si>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</si>
  <si>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</si>
  <si>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</si>
  <si>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</si>
  <si>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</si>
  <si>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</si>
  <si>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Secondary Contact Information</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</si>
  <si>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</si>
  <si>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</si>
  <si>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</si>
  <si>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</si>
  <si>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</si>
  <si>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</si>
  <si>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</si>
  <si>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</si>
  <si>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</si>
  <si>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</si>
  <si>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</si>
  <si>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</si>
  <si>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</si>
  <si>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</si>
  <si>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</si>
  <si>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</si>
  <si>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</si>
  <si>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</si>
  <si>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</si>
  <si>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</si>
  <si>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</si>
  <si>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</si>
  <si>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</si>
  <si>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</si>
  <si>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</si>
  <si>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</si>
  <si>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</si>
  <si>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</si>
  <si>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</si>
  <si>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</si>
  <si>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http://www.tn.gov/tdot/topic/transportation-construction-external-resources</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</si>
  <si>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</si>
  <si>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</si>
  <si>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</si>
  <si>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http://tn.gov/tdot/topic/construction-contractor-prequalification</t>
  </si>
  <si>
    <t>Internal Use Only</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</si>
  <si>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</si>
  <si>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</si>
  <si>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</si>
  <si>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</si>
  <si>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</si>
  <si>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</si>
  <si>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</si>
  <si>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</si>
  <si>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</si>
  <si>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</si>
  <si>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</si>
  <si>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</si>
  <si>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</si>
  <si>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</si>
  <si>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</si>
  <si>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</si>
  <si>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</si>
  <si>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</si>
  <si>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</si>
  <si>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</si>
  <si>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</si>
  <si>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</si>
  <si>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</si>
  <si>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</si>
  <si>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</si>
  <si>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</si>
  <si>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</si>
  <si>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</si>
  <si>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</si>
  <si>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</si>
  <si>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</si>
  <si>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</si>
  <si>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</si>
  <si>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</si>
  <si>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</si>
  <si>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</si>
  <si>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</si>
  <si>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</si>
  <si>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</si>
  <si>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</si>
  <si>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</si>
  <si>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</si>
  <si>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</si>
  <si>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</si>
  <si>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</si>
  <si>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</si>
  <si>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</si>
  <si>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</si>
  <si>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</si>
  <si>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</si>
  <si>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</si>
  <si>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</si>
  <si>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</si>
  <si>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</si>
  <si>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</si>
  <si>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</si>
  <si>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</si>
  <si>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</si>
  <si>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</si>
  <si>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</si>
  <si>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</si>
  <si>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</si>
  <si>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</si>
  <si>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</si>
  <si>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</si>
  <si>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</si>
  <si>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</si>
  <si>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</si>
  <si>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</si>
  <si>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</si>
  <si>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</si>
  <si>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</si>
  <si>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</si>
  <si>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</si>
  <si>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</si>
  <si>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</si>
  <si>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</si>
  <si>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</si>
  <si>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</si>
  <si>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</si>
  <si>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</si>
  <si>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</si>
  <si>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</si>
  <si>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</si>
  <si>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</si>
  <si>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</si>
  <si>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</si>
  <si>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</si>
  <si>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</si>
  <si>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</si>
  <si>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</si>
  <si>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</si>
  <si>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</si>
  <si>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</si>
  <si>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</si>
  <si>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</si>
  <si>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</si>
  <si>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</si>
  <si>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</si>
  <si>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</si>
  <si>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</si>
  <si>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</si>
  <si>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</si>
  <si>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CNQ921</t>
  </si>
  <si>
    <t>CNQ928</t>
  </si>
  <si>
    <t>CNQ941</t>
  </si>
  <si>
    <t>CNQ936</t>
  </si>
  <si>
    <t>CNQ937</t>
  </si>
  <si>
    <t>CNQ938</t>
  </si>
  <si>
    <t>CNQ942</t>
  </si>
  <si>
    <t>CNQ945</t>
  </si>
  <si>
    <t>CNQ940</t>
  </si>
  <si>
    <t>CNQ939</t>
  </si>
  <si>
    <t>CNQ943</t>
  </si>
  <si>
    <t>CNQ379</t>
  </si>
  <si>
    <t>CNQ359</t>
  </si>
  <si>
    <t>CNQ144</t>
  </si>
  <si>
    <t>CNQ145</t>
  </si>
  <si>
    <t>CNQ143</t>
  </si>
  <si>
    <t>CNQ380</t>
  </si>
  <si>
    <t>CNQ377</t>
  </si>
  <si>
    <t>CNQ294</t>
  </si>
  <si>
    <t>CNQ358</t>
  </si>
  <si>
    <t>CNQ349</t>
  </si>
  <si>
    <t>CNQ330</t>
  </si>
  <si>
    <t>CNQ370</t>
  </si>
  <si>
    <t>CNQ331</t>
  </si>
  <si>
    <t>CNQ292</t>
  </si>
  <si>
    <t>CNQ332</t>
  </si>
  <si>
    <t>CNQ333</t>
  </si>
  <si>
    <t>CNQ345</t>
  </si>
  <si>
    <t>CNQ341</t>
  </si>
  <si>
    <t>CNQ356</t>
  </si>
  <si>
    <t>CNQ347</t>
  </si>
  <si>
    <t>CNQ351</t>
  </si>
  <si>
    <t>CNQ352</t>
  </si>
  <si>
    <t>CNQ353</t>
  </si>
  <si>
    <t>CNQ357</t>
  </si>
  <si>
    <t>CNQ334</t>
  </si>
  <si>
    <t>CNQ296</t>
  </si>
  <si>
    <t>CNQ369</t>
  </si>
  <si>
    <t>CNQ361</t>
  </si>
  <si>
    <t>CNQ381</t>
  </si>
  <si>
    <t>CNQ335</t>
  </si>
  <si>
    <t>CNQ346</t>
  </si>
  <si>
    <t>CNQ373</t>
  </si>
  <si>
    <t>CNQ135</t>
  </si>
  <si>
    <t>CNQ343</t>
  </si>
  <si>
    <t>CNQ342</t>
  </si>
  <si>
    <t>CNQ365</t>
  </si>
  <si>
    <t>CNQ340</t>
  </si>
  <si>
    <t>CNQ104</t>
  </si>
  <si>
    <t>CNQ354</t>
  </si>
  <si>
    <t>CNQ366</t>
  </si>
  <si>
    <t>CNQ362</t>
  </si>
  <si>
    <t>CNQ376</t>
  </si>
  <si>
    <t>CNQ375</t>
  </si>
  <si>
    <t>CNQ374</t>
  </si>
  <si>
    <t>CNQ338</t>
  </si>
  <si>
    <t>CNQ355</t>
  </si>
  <si>
    <t>CNQ372</t>
  </si>
  <si>
    <t>CNQ360</t>
  </si>
  <si>
    <t>CNQ149</t>
  </si>
  <si>
    <t>CNQ367</t>
  </si>
  <si>
    <t>CNQ339</t>
  </si>
  <si>
    <t>CNQ295</t>
  </si>
  <si>
    <t>CNQ344</t>
  </si>
  <si>
    <t>CNQ368</t>
  </si>
  <si>
    <t>CNQ280</t>
  </si>
  <si>
    <t>Hamblen, Jefferson</t>
  </si>
  <si>
    <t>Hickman, Humphreys</t>
  </si>
  <si>
    <t xml:space="preserve">Macon, Smith, Trousdale </t>
  </si>
  <si>
    <t>Monroe</t>
  </si>
  <si>
    <t>Overton</t>
  </si>
  <si>
    <t>Blount</t>
  </si>
  <si>
    <t>Davidson</t>
  </si>
  <si>
    <t>Dickson, Hickman</t>
  </si>
  <si>
    <t>Fayette</t>
  </si>
  <si>
    <t>Gibson</t>
  </si>
  <si>
    <t>Haywood</t>
  </si>
  <si>
    <t>Henderson</t>
  </si>
  <si>
    <t>Lake</t>
  </si>
  <si>
    <t>Madison</t>
  </si>
  <si>
    <t>Marshall</t>
  </si>
  <si>
    <t>McMinn</t>
  </si>
  <si>
    <t>McMinn, Meigs, Polk</t>
  </si>
  <si>
    <t>Rhea</t>
  </si>
  <si>
    <t>Robertson</t>
  </si>
  <si>
    <t>Smith</t>
  </si>
  <si>
    <t>Sumner</t>
  </si>
  <si>
    <t>White</t>
  </si>
  <si>
    <t>Williamson</t>
  </si>
  <si>
    <t>Wilson</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</si>
  <si>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</si>
  <si>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</si>
  <si>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</si>
  <si>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</si>
  <si>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</si>
  <si>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</si>
  <si>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</si>
  <si>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</si>
  <si>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</si>
  <si>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</si>
  <si>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</si>
  <si>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</si>
  <si>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</si>
  <si>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</si>
  <si>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</si>
  <si>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</si>
  <si>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</si>
  <si>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</si>
  <si>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</si>
  <si>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</si>
  <si>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</si>
  <si>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</si>
  <si>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</si>
  <si>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</si>
  <si>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</si>
  <si>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</si>
  <si>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</si>
  <si>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CNQ363</t>
  </si>
  <si>
    <t>068</t>
  </si>
  <si>
    <t>Revised 11/16/2016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</si>
</sst>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0"/>
  </numFmts>
  <fonts count="17"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11"/>
      <color rgb="FF000000"/>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rgb="FFD0D7E5"/>
      </left>
      <right style="thin">
        <color rgb="FFD0D7E5"/>
      </right>
      <top style="thin">
        <color rgb="FFD0D7E5"/>
      </top>
      <bottom style="thin">
        <color rgb="FFD0D7E5"/>
      </bottom>
      <diagonal/>
    </border>
  </borders>
  <cellStyleXfs count="2">
    <xf numFmtId="0" fontId="0" fillId="0" borderId="0"/>
    <xf numFmtId="0" fontId="14" fillId="0" borderId="0" applyNumberFormat="0" applyFill="0" applyBorder="0" applyAlignment="0" applyProtection="0"/>
  </cellStyleXfs>
  <cellXfs count="256">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34" xfId="0" applyFill="1" applyBorder="1" applyAlignment="1"/>
    <xf numFmtId="0" fontId="0" fillId="3" borderId="35" xfId="0" applyFill="1" applyBorder="1" applyAlignment="1"/>
    <xf numFmtId="0" fontId="0" fillId="3" borderId="26" xfId="0" applyFill="1" applyBorder="1" applyAlignment="1"/>
    <xf numFmtId="0" fontId="0" fillId="3" borderId="25" xfId="0" applyFill="1" applyBorder="1" applyAlignment="1"/>
    <xf numFmtId="0" fontId="0" fillId="3" borderId="25" xfId="0" applyFill="1" applyBorder="1" applyAlignment="1">
      <alignment horizontal="center"/>
    </xf>
    <xf numFmtId="0" fontId="0" fillId="3" borderId="27" xfId="0" applyFill="1" applyBorder="1" applyAlignment="1">
      <alignment horizontal="center"/>
    </xf>
    <xf numFmtId="0" fontId="0" fillId="3" borderId="5" xfId="0" applyFill="1" applyBorder="1" applyAlignment="1"/>
    <xf numFmtId="0" fontId="0" fillId="3" borderId="0" xfId="0" applyFill="1" applyBorder="1" applyAlignment="1"/>
    <xf numFmtId="0" fontId="0" fillId="3" borderId="0" xfId="0" applyFill="1" applyBorder="1" applyAlignment="1">
      <alignment horizontal="center"/>
    </xf>
    <xf numFmtId="0" fontId="0" fillId="3" borderId="28" xfId="0" applyFill="1" applyBorder="1" applyAlignment="1">
      <alignment horizontal="center"/>
    </xf>
    <xf numFmtId="0" fontId="0" fillId="3" borderId="5" xfId="0" applyFill="1" applyBorder="1"/>
    <xf numFmtId="0" fontId="0" fillId="3" borderId="0" xfId="0" applyFill="1" applyBorder="1"/>
    <xf numFmtId="0" fontId="0" fillId="3" borderId="28" xfId="0" applyFill="1" applyBorder="1" applyAlignment="1"/>
    <xf numFmtId="0" fontId="0" fillId="3" borderId="28"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37" xfId="0" applyFill="1" applyBorder="1"/>
    <xf numFmtId="0" fontId="0" fillId="3" borderId="19" xfId="0" applyFill="1" applyBorder="1"/>
    <xf numFmtId="0" fontId="0" fillId="3" borderId="3" xfId="0" applyFill="1" applyBorder="1"/>
    <xf numFmtId="0" fontId="0" fillId="3" borderId="6" xfId="0" applyFill="1" applyBorder="1" applyAlignment="1">
      <alignment horizontal="center"/>
    </xf>
    <xf numFmtId="0" fontId="0" fillId="3" borderId="23" xfId="0" applyFill="1" applyBorder="1" applyAlignment="1">
      <alignment horizontal="center"/>
    </xf>
    <xf numFmtId="0" fontId="0" fillId="3" borderId="19" xfId="0" applyFill="1" applyBorder="1" applyAlignment="1">
      <alignment horizontal="left"/>
    </xf>
    <xf numFmtId="0" fontId="0" fillId="3" borderId="0" xfId="0" applyFill="1" applyBorder="1" applyAlignment="1">
      <alignment horizontal="left"/>
    </xf>
    <xf numFmtId="0" fontId="0" fillId="3" borderId="6" xfId="0" applyFill="1" applyBorder="1" applyAlignment="1"/>
    <xf numFmtId="0" fontId="0" fillId="3" borderId="29" xfId="0" applyFill="1" applyBorder="1"/>
    <xf numFmtId="0" fontId="0" fillId="3" borderId="30" xfId="0" applyFill="1" applyBorder="1"/>
    <xf numFmtId="0" fontId="0" fillId="3" borderId="31"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0" fillId="3" borderId="43" xfId="0" applyFill="1" applyBorder="1"/>
    <xf numFmtId="0" fontId="0" fillId="3" borderId="44" xfId="0" applyFill="1" applyBorder="1"/>
    <xf numFmtId="0" fontId="7" fillId="3" borderId="0" xfId="0" applyFont="1" applyFill="1" applyBorder="1"/>
    <xf numFmtId="0" fontId="0" fillId="2" borderId="30" xfId="0" applyFill="1" applyBorder="1"/>
    <xf numFmtId="0" fontId="10" fillId="2" borderId="25" xfId="0" applyFont="1" applyFill="1" applyBorder="1" applyAlignment="1">
      <alignment vertical="center" wrapText="1"/>
    </xf>
    <xf numFmtId="0" fontId="10" fillId="2" borderId="27"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28" xfId="0" applyFont="1" applyFill="1" applyBorder="1" applyAlignment="1">
      <alignment vertical="center" wrapText="1"/>
    </xf>
    <xf numFmtId="0" fontId="10" fillId="2" borderId="30" xfId="0" applyFont="1" applyFill="1" applyBorder="1" applyAlignment="1">
      <alignment vertical="center" wrapText="1"/>
    </xf>
    <xf numFmtId="0" fontId="10" fillId="2" borderId="32" xfId="0" applyFont="1" applyFill="1" applyBorder="1" applyAlignment="1">
      <alignment vertical="center" wrapText="1"/>
    </xf>
    <xf numFmtId="0" fontId="0" fillId="2" borderId="32" xfId="0"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5" xfId="0" applyBorder="1" applyProtection="1">
      <protection locked="0"/>
    </xf>
    <xf numFmtId="0" fontId="0" fillId="0" borderId="1" xfId="0" applyBorder="1" applyProtection="1">
      <protection locked="0"/>
    </xf>
    <xf numFmtId="0" fontId="0" fillId="0" borderId="13" xfId="0" applyBorder="1" applyProtection="1">
      <protection locked="0"/>
    </xf>
    <xf numFmtId="0" fontId="0" fillId="0" borderId="2" xfId="0" applyBorder="1" applyProtection="1">
      <protection locked="0"/>
    </xf>
    <xf numFmtId="0" fontId="0" fillId="0" borderId="14" xfId="0" applyBorder="1" applyProtection="1">
      <protection locked="0"/>
    </xf>
    <xf numFmtId="0" fontId="0" fillId="0" borderId="7" xfId="0" applyBorder="1" applyProtection="1">
      <protection locked="0"/>
    </xf>
    <xf numFmtId="0" fontId="14" fillId="2" borderId="0" xfId="1" applyFill="1" applyBorder="1"/>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15" fillId="2" borderId="28"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4" xfId="0" applyBorder="1"/>
    <xf numFmtId="0" fontId="0" fillId="0" borderId="28" xfId="0" applyBorder="1"/>
    <xf numFmtId="0" fontId="0" fillId="3" borderId="42" xfId="0" applyFill="1" applyBorder="1"/>
    <xf numFmtId="0" fontId="0" fillId="3" borderId="24" xfId="0" applyFill="1" applyBorder="1"/>
    <xf numFmtId="0" fontId="0" fillId="3" borderId="28" xfId="0" applyFill="1" applyBorder="1" applyAlignment="1">
      <alignment vertical="center"/>
    </xf>
    <xf numFmtId="0" fontId="0" fillId="3" borderId="34" xfId="0" applyFill="1" applyBorder="1" applyAlignment="1">
      <alignment vertical="center"/>
    </xf>
    <xf numFmtId="0" fontId="7" fillId="3" borderId="34" xfId="0" applyFont="1" applyFill="1" applyBorder="1"/>
    <xf numFmtId="0" fontId="0" fillId="3" borderId="35" xfId="0" applyFill="1" applyBorder="1" applyAlignment="1">
      <alignment vertical="center"/>
    </xf>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16" fillId="0" borderId="51" xfId="0" applyFont="1" applyFill="1" applyBorder="1" applyAlignment="1" applyProtection="1">
      <alignment vertical="center" wrapText="1"/>
    </xf>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Alignment="1">
      <alignment horizontal="left"/>
    </xf>
    <xf numFmtId="0" fontId="0" fillId="0" borderId="0" xfId="0" applyFill="1" applyBorder="1" applyAlignment="1">
      <alignment horizontal="center"/>
    </xf>
    <xf numFmtId="49" fontId="16" fillId="0" borderId="51" xfId="0" applyNumberFormat="1" applyFont="1" applyFill="1" applyBorder="1" applyAlignment="1" applyProtection="1">
      <alignment vertical="center" wrapText="1"/>
    </xf>
    <xf numFmtId="0" fontId="0" fillId="0" borderId="0" xfId="0" applyAlignment="1">
      <alignment horizontal="center" vertical="center"/>
    </xf>
    <xf numFmtId="0" fontId="0" fillId="2" borderId="4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5"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43"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9"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50" xfId="0" applyFill="1" applyBorder="1" applyAlignment="1">
      <alignment horizontal="right"/>
    </xf>
    <xf numFmtId="0" fontId="0" fillId="3" borderId="13" xfId="0" applyFill="1" applyBorder="1" applyAlignment="1">
      <alignment horizontal="right"/>
    </xf>
    <xf numFmtId="0" fontId="0" fillId="2" borderId="13" xfId="0" applyFill="1" applyBorder="1" applyAlignment="1">
      <alignment horizontal="center"/>
    </xf>
    <xf numFmtId="164" fontId="0" fillId="2" borderId="13" xfId="0" applyNumberFormat="1" applyFill="1" applyBorder="1" applyAlignment="1">
      <alignment horizontal="center"/>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47" xfId="0" applyBorder="1" applyAlignment="1" applyProtection="1">
      <alignment horizontal="center"/>
      <protection locked="0"/>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4"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10" fillId="0" borderId="9" xfId="0" applyFont="1" applyFill="1" applyBorder="1" applyAlignment="1" applyProtection="1">
      <alignment horizontal="center" wrapText="1"/>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0" fontId="15" fillId="4" borderId="0" xfId="1" applyFont="1" applyFill="1" applyBorder="1" applyAlignment="1">
      <alignment horizontal="center" vertical="center"/>
    </xf>
    <xf numFmtId="0" fontId="15" fillId="2" borderId="19" xfId="1" applyFont="1" applyFill="1" applyBorder="1" applyAlignment="1">
      <alignment horizontal="center" vertical="center"/>
    </xf>
    <xf numFmtId="0" fontId="15" fillId="2" borderId="0" xfId="1" applyFont="1" applyFill="1" applyBorder="1" applyAlignment="1">
      <alignment horizontal="center" vertical="center"/>
    </xf>
    <xf numFmtId="0" fontId="15" fillId="2" borderId="28" xfId="1" applyFont="1" applyFill="1" applyBorder="1" applyAlignment="1">
      <alignment horizontal="center" vertical="center"/>
    </xf>
    <xf numFmtId="0" fontId="15" fillId="2" borderId="29" xfId="1" applyFont="1" applyFill="1" applyBorder="1" applyAlignment="1">
      <alignment horizontal="center" vertical="center"/>
    </xf>
    <xf numFmtId="0" fontId="15" fillId="2" borderId="30" xfId="1" applyFont="1" applyFill="1" applyBorder="1" applyAlignment="1">
      <alignment horizontal="center" vertical="center"/>
    </xf>
    <xf numFmtId="0" fontId="15" fillId="2" borderId="32" xfId="1" applyFont="1" applyFill="1" applyBorder="1" applyAlignment="1">
      <alignment horizontal="center" vertical="center"/>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5" fillId="2" borderId="29" xfId="1" applyFont="1" applyFill="1" applyBorder="1" applyAlignment="1">
      <alignment horizontal="center"/>
    </xf>
    <xf numFmtId="0" fontId="15" fillId="2" borderId="30" xfId="1" applyFont="1" applyFill="1" applyBorder="1" applyAlignment="1">
      <alignment horizontal="center"/>
    </xf>
    <xf numFmtId="0" fontId="15" fillId="2" borderId="32" xfId="1" applyFont="1" applyFill="1" applyBorder="1" applyAlignment="1">
      <alignment horizontal="center"/>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8" xfId="0" applyFill="1" applyBorder="1" applyAlignment="1" applyProtection="1">
      <alignment horizontal="center"/>
      <protection locked="0"/>
    </xf>
    <xf numFmtId="0" fontId="0" fillId="0" borderId="39"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36" xfId="0" applyFill="1" applyBorder="1" applyAlignment="1" applyProtection="1">
      <alignment horizontal="center"/>
      <protection locked="0"/>
    </xf>
    <xf numFmtId="0" fontId="0" fillId="0" borderId="41" xfId="0" applyFill="1" applyBorder="1" applyAlignment="1" applyProtection="1">
      <alignment horizontal="center"/>
      <protection locked="0"/>
    </xf>
    <xf numFmtId="0" fontId="0" fillId="0" borderId="36" xfId="0"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43071</xdr:colOff>
      <xdr:row>3</xdr:row>
      <xdr:rowOff>99806</xdr:rowOff>
    </xdr:to>
    <xdr:pic>
      <xdr:nvPicPr>
        <xdr:cNvPr id="2" name="Picture 1" descr="cid:image001.png@01D0ACCA.32B8887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0</xdr:colOff>
          <xdr:row>9</xdr:row>
          <xdr:rowOff>0</xdr:rowOff>
        </xdr:from>
        <xdr:to>
          <xdr:col>12</xdr:col>
          <xdr:colOff>0</xdr:colOff>
          <xdr:row>9</xdr:row>
          <xdr:rowOff>190500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9</xdr:row>
          <xdr:rowOff>0</xdr:rowOff>
        </xdr:from>
        <xdr:to>
          <xdr:col>12</xdr:col>
          <xdr:colOff>0</xdr:colOff>
          <xdr:row>10</xdr:row>
          <xdr:rowOff>0</xdr:rowOff>
        </xdr:to>
        <xdr:sp macro="" textlink="">
          <xdr:nvSpPr>
            <xdr:cNvPr id="1028" name="Group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9</xdr:col>
          <xdr:colOff>0</xdr:colOff>
          <xdr:row>9</xdr:row>
          <xdr:rowOff>190500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35</xdr:row>
          <xdr:rowOff>19050</xdr:rowOff>
        </xdr:from>
        <xdr:to>
          <xdr:col>3</xdr:col>
          <xdr:colOff>0</xdr:colOff>
          <xdr:row>36</xdr:row>
          <xdr:rowOff>9525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39</xdr:row>
          <xdr:rowOff>9525</xdr:rowOff>
        </xdr:from>
        <xdr:to>
          <xdr:col>3</xdr:col>
          <xdr:colOff>0</xdr:colOff>
          <xdr:row>40</xdr:row>
          <xdr:rowOff>142875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0</xdr:rowOff>
        </xdr:from>
        <xdr:to>
          <xdr:col>3</xdr:col>
          <xdr:colOff>0</xdr:colOff>
          <xdr:row>42</xdr:row>
          <xdr:rowOff>0</xdr:rowOff>
        </xdr:to>
        <xdr:sp macro="" textlink="">
          <xdr:nvSpPr>
            <xdr:cNvPr id="1035" name="Group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mailto:HQCONST.PROPOSALS.TDOT@tn.gov"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121"/>
  <sheetViews>
    <sheetView tabSelected="1" view="pageBreakPreview" zoomScaleNormal="85" zoomScaleSheetLayoutView="100" zoomScalePageLayoutView="115" workbookViewId="0">
      <selection activeCell="B4" sqref="B4:G4"/>
    </sheetView>
  </sheetViews>
  <sheetFormatPr defaultColWidth="9.140625" defaultRowHeight="15" x14ac:dyDescent="0.25"/>
  <cols>
    <col min="1" max="1" width="8.140625" customWidth="1"/>
    <col min="2" max="12" width="3.140625" customWidth="1"/>
    <col min="13" max="13" width="8" customWidth="1"/>
    <col min="14" max="23" width="3.28515625" customWidth="1"/>
    <col min="24" max="24" width="3.7109375" customWidth="1"/>
    <col min="25" max="25" width="8.140625" hidden="1" customWidth="1"/>
    <col min="26" max="26" width="9" hidden="1" customWidth="1"/>
    <col min="27" max="27" width="23.5703125" style="108" hidden="1" customWidth="1"/>
    <col min="28" max="30" width="9.140625" hidden="1" customWidth="1"/>
  </cols>
  <sheetData>
    <row r="1" spans="1:31" ht="15" customHeight="1" x14ac:dyDescent="0.25">
      <c r="A1" s="50"/>
      <c r="B1" s="51"/>
      <c r="C1" s="51"/>
      <c r="D1" s="51"/>
      <c r="E1" s="51"/>
      <c r="F1" s="51"/>
      <c r="G1" s="51"/>
      <c r="H1" s="51"/>
      <c r="I1" s="51"/>
      <c r="J1" s="51"/>
      <c r="K1" s="51"/>
      <c r="L1" s="51"/>
      <c r="M1" s="51"/>
      <c r="N1" s="51"/>
      <c r="O1" s="181" t="s">
        <v>96</v>
      </c>
      <c r="P1" s="182"/>
      <c r="Q1" s="182"/>
      <c r="R1" s="182"/>
      <c r="S1" s="182"/>
      <c r="T1" s="182"/>
      <c r="U1" s="182"/>
      <c r="V1" s="182"/>
      <c r="W1" s="182"/>
      <c r="X1" s="183"/>
      <c r="Y1" s="1"/>
      <c r="Z1" s="1"/>
      <c r="AA1" s="104"/>
      <c r="AB1" s="6"/>
      <c r="AC1" s="6"/>
      <c r="AD1" s="6"/>
    </row>
    <row r="2" spans="1:31" x14ac:dyDescent="0.25">
      <c r="A2" s="40"/>
      <c r="B2" s="33"/>
      <c r="C2" s="33"/>
      <c r="D2" s="33"/>
      <c r="E2" s="33"/>
      <c r="F2" s="33"/>
      <c r="G2" s="33"/>
      <c r="H2" s="33"/>
      <c r="I2" s="33"/>
      <c r="J2" s="33"/>
      <c r="K2" s="33"/>
      <c r="L2" s="33"/>
      <c r="M2" s="33"/>
      <c r="N2" s="52"/>
      <c r="O2" s="184"/>
      <c r="P2" s="185"/>
      <c r="Q2" s="185"/>
      <c r="R2" s="185"/>
      <c r="S2" s="185"/>
      <c r="T2" s="185"/>
      <c r="U2" s="185"/>
      <c r="V2" s="185"/>
      <c r="W2" s="185"/>
      <c r="X2" s="186"/>
      <c r="Y2" s="1"/>
      <c r="Z2" s="1"/>
      <c r="AA2" s="105"/>
      <c r="AB2" s="6"/>
      <c r="AC2" s="6"/>
      <c r="AD2" s="6"/>
    </row>
    <row r="3" spans="1:31" x14ac:dyDescent="0.25">
      <c r="A3" s="40"/>
      <c r="B3" s="33"/>
      <c r="C3" s="33"/>
      <c r="D3" s="33"/>
      <c r="E3" s="33"/>
      <c r="F3" s="33"/>
      <c r="G3" s="33"/>
      <c r="H3" s="33"/>
      <c r="I3" s="33"/>
      <c r="J3" s="33"/>
      <c r="K3" s="33"/>
      <c r="L3" s="33"/>
      <c r="M3" s="33"/>
      <c r="N3" s="52"/>
      <c r="O3" s="184"/>
      <c r="P3" s="185"/>
      <c r="Q3" s="185"/>
      <c r="R3" s="185"/>
      <c r="S3" s="185"/>
      <c r="T3" s="185"/>
      <c r="U3" s="185"/>
      <c r="V3" s="185"/>
      <c r="W3" s="185"/>
      <c r="X3" s="186"/>
      <c r="Y3" s="1"/>
      <c r="Z3" s="1"/>
      <c r="AA3" s="105"/>
      <c r="AB3" s="6"/>
      <c r="AC3" s="6"/>
      <c r="AD3" s="6"/>
    </row>
    <row r="4" spans="1:31" x14ac:dyDescent="0.25">
      <c r="A4" s="40" t="s">
        <v>92</v>
      </c>
      <c r="B4" s="241">
        <v>42678</v>
      </c>
      <c r="C4" s="242"/>
      <c r="D4" s="242"/>
      <c r="E4" s="242"/>
      <c r="F4" s="242"/>
      <c r="G4" s="243"/>
      <c r="H4" s="33"/>
      <c r="I4" s="33"/>
      <c r="J4" s="33"/>
      <c r="K4" s="33"/>
      <c r="L4" s="33"/>
      <c r="M4" s="29"/>
      <c r="N4" s="52"/>
      <c r="O4" s="184"/>
      <c r="P4" s="185"/>
      <c r="Q4" s="185"/>
      <c r="R4" s="185"/>
      <c r="S4" s="185"/>
      <c r="T4" s="185"/>
      <c r="U4" s="185"/>
      <c r="V4" s="185"/>
      <c r="W4" s="185"/>
      <c r="X4" s="186"/>
      <c r="Y4" s="1"/>
      <c r="Z4" s="1"/>
      <c r="AA4" s="105"/>
      <c r="AB4" s="6"/>
      <c r="AC4" s="6"/>
      <c r="AD4" s="6"/>
    </row>
    <row r="5" spans="1:31" x14ac:dyDescent="0.25">
      <c r="A5" s="40"/>
      <c r="B5" s="33"/>
      <c r="C5" s="33"/>
      <c r="D5" s="33"/>
      <c r="E5" s="33"/>
      <c r="F5" s="33"/>
      <c r="G5" s="33"/>
      <c r="H5" s="33"/>
      <c r="I5" s="238" t="s">
        <v>1</v>
      </c>
      <c r="J5" s="238"/>
      <c r="K5" s="238"/>
      <c r="L5" s="238"/>
      <c r="M5" s="238"/>
      <c r="N5" s="52"/>
      <c r="O5" s="184"/>
      <c r="P5" s="185"/>
      <c r="Q5" s="185"/>
      <c r="R5" s="185"/>
      <c r="S5" s="185"/>
      <c r="T5" s="185"/>
      <c r="U5" s="185"/>
      <c r="V5" s="185"/>
      <c r="W5" s="185"/>
      <c r="X5" s="186"/>
      <c r="Y5" s="5"/>
      <c r="Z5" s="5"/>
      <c r="AA5" s="105"/>
      <c r="AB5" s="6"/>
      <c r="AC5" s="6"/>
      <c r="AD5" s="6"/>
    </row>
    <row r="6" spans="1:31" x14ac:dyDescent="0.25">
      <c r="A6" s="40" t="s">
        <v>91</v>
      </c>
      <c r="B6" s="247">
        <v>42706</v>
      </c>
      <c r="C6" s="239"/>
      <c r="D6" s="239"/>
      <c r="E6" s="239"/>
      <c r="F6" s="239"/>
      <c r="G6" s="239"/>
      <c r="H6" s="33"/>
      <c r="I6" s="239" t="s">
        <v>2</v>
      </c>
      <c r="J6" s="239"/>
      <c r="K6" s="239"/>
      <c r="L6" s="239"/>
      <c r="M6" s="239"/>
      <c r="N6" s="52"/>
      <c r="O6" s="184"/>
      <c r="P6" s="185"/>
      <c r="Q6" s="185"/>
      <c r="R6" s="185"/>
      <c r="S6" s="185"/>
      <c r="T6" s="185"/>
      <c r="U6" s="185"/>
      <c r="V6" s="185"/>
      <c r="W6" s="185"/>
      <c r="X6" s="186"/>
      <c r="Y6" s="4"/>
      <c r="Z6" s="4"/>
      <c r="AA6" s="105"/>
      <c r="AB6" s="6"/>
      <c r="AC6" s="6"/>
      <c r="AD6" s="6"/>
    </row>
    <row r="7" spans="1:31" ht="15.75" thickBot="1" x14ac:dyDescent="0.3">
      <c r="A7" s="47"/>
      <c r="B7" s="48"/>
      <c r="C7" s="48"/>
      <c r="D7" s="48"/>
      <c r="E7" s="48"/>
      <c r="F7" s="48"/>
      <c r="G7" s="48"/>
      <c r="H7" s="48"/>
      <c r="I7" s="240" t="s">
        <v>323</v>
      </c>
      <c r="J7" s="240"/>
      <c r="K7" s="240"/>
      <c r="L7" s="240"/>
      <c r="M7" s="240"/>
      <c r="N7" s="53"/>
      <c r="O7" s="187" t="s">
        <v>97</v>
      </c>
      <c r="P7" s="188"/>
      <c r="Q7" s="188"/>
      <c r="R7" s="188"/>
      <c r="S7" s="188"/>
      <c r="T7" s="188"/>
      <c r="U7" s="188"/>
      <c r="V7" s="188"/>
      <c r="W7" s="188"/>
      <c r="X7" s="189"/>
      <c r="Y7" s="4"/>
      <c r="Z7" s="4"/>
      <c r="AA7" s="105"/>
      <c r="AB7" s="6"/>
      <c r="AC7" s="6"/>
      <c r="AD7" s="6"/>
      <c r="AE7" s="1"/>
    </row>
    <row r="8" spans="1:31" ht="19.5" customHeight="1" x14ac:dyDescent="0.25">
      <c r="A8" s="244" t="s">
        <v>0</v>
      </c>
      <c r="B8" s="245"/>
      <c r="C8" s="245"/>
      <c r="D8" s="245"/>
      <c r="E8" s="245"/>
      <c r="F8" s="245"/>
      <c r="G8" s="245"/>
      <c r="H8" s="245"/>
      <c r="I8" s="245"/>
      <c r="J8" s="245"/>
      <c r="K8" s="245"/>
      <c r="L8" s="245"/>
      <c r="M8" s="245"/>
      <c r="N8" s="245"/>
      <c r="O8" s="245"/>
      <c r="P8" s="245"/>
      <c r="Q8" s="245"/>
      <c r="R8" s="245"/>
      <c r="S8" s="245"/>
      <c r="T8" s="245"/>
      <c r="U8" s="245"/>
      <c r="V8" s="245"/>
      <c r="W8" s="245"/>
      <c r="X8" s="246"/>
      <c r="Y8" s="7"/>
      <c r="Z8" s="7"/>
      <c r="AA8" s="106"/>
      <c r="AB8" s="7"/>
      <c r="AC8" s="7"/>
      <c r="AD8" s="7"/>
      <c r="AE8" s="1"/>
    </row>
    <row r="9" spans="1:31" ht="128.25" customHeight="1" thickBot="1" x14ac:dyDescent="0.3">
      <c r="A9" s="235" t="s">
        <v>89</v>
      </c>
      <c r="B9" s="236"/>
      <c r="C9" s="236"/>
      <c r="D9" s="236"/>
      <c r="E9" s="236"/>
      <c r="F9" s="236"/>
      <c r="G9" s="236"/>
      <c r="H9" s="236"/>
      <c r="I9" s="236"/>
      <c r="J9" s="236"/>
      <c r="K9" s="236"/>
      <c r="L9" s="236"/>
      <c r="M9" s="236"/>
      <c r="N9" s="236"/>
      <c r="O9" s="236"/>
      <c r="P9" s="236"/>
      <c r="Q9" s="236"/>
      <c r="R9" s="236"/>
      <c r="S9" s="236"/>
      <c r="T9" s="236"/>
      <c r="U9" s="236"/>
      <c r="V9" s="236"/>
      <c r="W9" s="236"/>
      <c r="X9" s="237"/>
      <c r="Y9" s="3"/>
      <c r="Z9" s="3"/>
      <c r="AA9" s="107"/>
      <c r="AB9" s="3"/>
      <c r="AC9" s="3"/>
      <c r="AD9" s="3"/>
      <c r="AE9" s="1"/>
    </row>
    <row r="10" spans="1:31" ht="15.75" thickBot="1" x14ac:dyDescent="0.3">
      <c r="A10" s="20" t="s">
        <v>3</v>
      </c>
      <c r="B10" s="21"/>
      <c r="C10" s="21"/>
      <c r="D10" s="21"/>
      <c r="E10" s="21"/>
      <c r="F10" s="21"/>
      <c r="G10" s="21"/>
      <c r="H10" s="21"/>
      <c r="I10" s="21"/>
      <c r="J10" s="21"/>
      <c r="K10" s="21"/>
      <c r="L10" s="21"/>
      <c r="M10" s="22"/>
      <c r="N10" s="22"/>
      <c r="O10" s="22"/>
      <c r="P10" s="22"/>
      <c r="Q10" s="22"/>
      <c r="R10" s="22"/>
      <c r="S10" s="22"/>
      <c r="T10" s="22"/>
      <c r="U10" s="22"/>
      <c r="V10" s="22"/>
      <c r="W10" s="22"/>
      <c r="X10" s="23"/>
      <c r="Y10" s="4"/>
      <c r="Z10" s="1"/>
      <c r="AA10" s="104"/>
      <c r="AB10" s="1"/>
      <c r="AC10" s="1"/>
      <c r="AD10" s="1"/>
      <c r="AE10" s="1"/>
    </row>
    <row r="11" spans="1:31" x14ac:dyDescent="0.25">
      <c r="A11" s="251" t="s">
        <v>13</v>
      </c>
      <c r="B11" s="252"/>
      <c r="C11" s="252"/>
      <c r="D11" s="252"/>
      <c r="E11" s="252"/>
      <c r="F11" s="26"/>
      <c r="G11" s="26"/>
      <c r="H11" s="26"/>
      <c r="I11" s="26"/>
      <c r="J11" s="26"/>
      <c r="K11" s="26"/>
      <c r="L11" s="43"/>
      <c r="M11" s="24" t="s">
        <v>64</v>
      </c>
      <c r="N11" s="25"/>
      <c r="O11" s="25"/>
      <c r="P11" s="25"/>
      <c r="Q11" s="25"/>
      <c r="R11" s="26"/>
      <c r="S11" s="26"/>
      <c r="T11" s="26"/>
      <c r="U11" s="26"/>
      <c r="V11" s="26"/>
      <c r="W11" s="26"/>
      <c r="X11" s="27"/>
      <c r="Y11" s="1"/>
      <c r="Z11" s="1"/>
      <c r="AA11" s="104"/>
      <c r="AB11" s="1"/>
      <c r="AC11" s="1"/>
      <c r="AD11" s="1"/>
      <c r="AE11" s="1"/>
    </row>
    <row r="12" spans="1:31" ht="7.5" customHeight="1" x14ac:dyDescent="0.25">
      <c r="A12" s="44"/>
      <c r="B12" s="45"/>
      <c r="C12" s="45"/>
      <c r="D12" s="45"/>
      <c r="E12" s="45"/>
      <c r="F12" s="30"/>
      <c r="G12" s="30"/>
      <c r="H12" s="30"/>
      <c r="I12" s="30"/>
      <c r="J12" s="30"/>
      <c r="K12" s="30"/>
      <c r="L12" s="42"/>
      <c r="M12" s="28"/>
      <c r="N12" s="29"/>
      <c r="O12" s="29"/>
      <c r="P12" s="29"/>
      <c r="Q12" s="29"/>
      <c r="R12" s="30"/>
      <c r="S12" s="30"/>
      <c r="T12" s="30"/>
      <c r="U12" s="30"/>
      <c r="V12" s="30"/>
      <c r="W12" s="30"/>
      <c r="X12" s="31"/>
      <c r="Y12" s="1"/>
      <c r="Z12" s="1"/>
      <c r="AA12" s="104"/>
      <c r="AB12" s="1"/>
      <c r="AC12" s="1"/>
      <c r="AD12" s="1"/>
      <c r="AE12" s="1"/>
    </row>
    <row r="13" spans="1:31" x14ac:dyDescent="0.25">
      <c r="A13" s="40" t="s">
        <v>4</v>
      </c>
      <c r="B13" s="196"/>
      <c r="C13" s="197"/>
      <c r="D13" s="197"/>
      <c r="E13" s="197"/>
      <c r="F13" s="197"/>
      <c r="G13" s="197"/>
      <c r="H13" s="197"/>
      <c r="I13" s="197"/>
      <c r="J13" s="197"/>
      <c r="K13" s="197"/>
      <c r="L13" s="198"/>
      <c r="M13" s="32" t="s">
        <v>4</v>
      </c>
      <c r="N13" s="202"/>
      <c r="O13" s="203"/>
      <c r="P13" s="203"/>
      <c r="Q13" s="203"/>
      <c r="R13" s="203"/>
      <c r="S13" s="203"/>
      <c r="T13" s="203"/>
      <c r="U13" s="203"/>
      <c r="V13" s="203"/>
      <c r="W13" s="203"/>
      <c r="X13" s="204"/>
      <c r="Y13" s="1"/>
      <c r="Z13" s="1"/>
      <c r="AA13" s="104"/>
      <c r="AB13" s="1"/>
      <c r="AC13" s="1"/>
      <c r="AD13" s="1"/>
      <c r="AE13" s="1"/>
    </row>
    <row r="14" spans="1:31" x14ac:dyDescent="0.25">
      <c r="A14" s="40"/>
      <c r="B14" s="199"/>
      <c r="C14" s="200"/>
      <c r="D14" s="200"/>
      <c r="E14" s="200"/>
      <c r="F14" s="200"/>
      <c r="G14" s="200"/>
      <c r="H14" s="200"/>
      <c r="I14" s="200"/>
      <c r="J14" s="200"/>
      <c r="K14" s="200"/>
      <c r="L14" s="201"/>
      <c r="M14" s="32"/>
      <c r="N14" s="205"/>
      <c r="O14" s="206"/>
      <c r="P14" s="206"/>
      <c r="Q14" s="206"/>
      <c r="R14" s="206"/>
      <c r="S14" s="206"/>
      <c r="T14" s="206"/>
      <c r="U14" s="206"/>
      <c r="V14" s="206"/>
      <c r="W14" s="206"/>
      <c r="X14" s="207"/>
      <c r="Y14" s="1"/>
      <c r="Z14" s="1"/>
      <c r="AA14" s="104"/>
      <c r="AB14" s="1"/>
      <c r="AC14" s="1"/>
      <c r="AD14" s="1"/>
      <c r="AE14" s="1"/>
    </row>
    <row r="15" spans="1:31" ht="7.5" customHeight="1" x14ac:dyDescent="0.25">
      <c r="A15" s="40"/>
      <c r="B15" s="30"/>
      <c r="C15" s="30"/>
      <c r="D15" s="30"/>
      <c r="E15" s="30"/>
      <c r="F15" s="30"/>
      <c r="G15" s="30"/>
      <c r="H15" s="30"/>
      <c r="I15" s="30"/>
      <c r="J15" s="30"/>
      <c r="K15" s="30"/>
      <c r="L15" s="42"/>
      <c r="M15" s="32"/>
      <c r="N15" s="30"/>
      <c r="O15" s="30"/>
      <c r="P15" s="30"/>
      <c r="Q15" s="30"/>
      <c r="R15" s="30"/>
      <c r="S15" s="30"/>
      <c r="T15" s="30"/>
      <c r="U15" s="30"/>
      <c r="V15" s="30"/>
      <c r="W15" s="30"/>
      <c r="X15" s="31"/>
      <c r="Y15" s="1"/>
      <c r="Z15" s="1"/>
      <c r="AA15" s="104"/>
      <c r="AB15" s="1"/>
      <c r="AC15" s="1"/>
      <c r="AD15" s="1"/>
      <c r="AE15" s="1"/>
    </row>
    <row r="16" spans="1:31" x14ac:dyDescent="0.25">
      <c r="A16" s="40" t="s">
        <v>5</v>
      </c>
      <c r="B16" s="190"/>
      <c r="C16" s="191"/>
      <c r="D16" s="191"/>
      <c r="E16" s="191"/>
      <c r="F16" s="191"/>
      <c r="G16" s="191"/>
      <c r="H16" s="191"/>
      <c r="I16" s="191"/>
      <c r="J16" s="191"/>
      <c r="K16" s="191"/>
      <c r="L16" s="192"/>
      <c r="M16" s="32" t="s">
        <v>5</v>
      </c>
      <c r="N16" s="193"/>
      <c r="O16" s="194"/>
      <c r="P16" s="194"/>
      <c r="Q16" s="194"/>
      <c r="R16" s="194"/>
      <c r="S16" s="194"/>
      <c r="T16" s="194"/>
      <c r="U16" s="194"/>
      <c r="V16" s="194"/>
      <c r="W16" s="194"/>
      <c r="X16" s="255"/>
      <c r="Y16" s="1"/>
      <c r="Z16" s="1"/>
      <c r="AA16" s="104"/>
      <c r="AB16" s="1"/>
      <c r="AC16" s="1"/>
      <c r="AD16" s="1"/>
      <c r="AE16" s="1"/>
    </row>
    <row r="17" spans="1:31" ht="7.5" customHeight="1" x14ac:dyDescent="0.25">
      <c r="A17" s="40"/>
      <c r="B17" s="30"/>
      <c r="C17" s="30"/>
      <c r="D17" s="30"/>
      <c r="E17" s="30"/>
      <c r="F17" s="30"/>
      <c r="G17" s="30"/>
      <c r="H17" s="30"/>
      <c r="I17" s="30"/>
      <c r="J17" s="30"/>
      <c r="K17" s="30"/>
      <c r="L17" s="42"/>
      <c r="M17" s="32"/>
      <c r="N17" s="30"/>
      <c r="O17" s="30"/>
      <c r="P17" s="30"/>
      <c r="Q17" s="30"/>
      <c r="R17" s="30"/>
      <c r="S17" s="30"/>
      <c r="T17" s="30"/>
      <c r="U17" s="30"/>
      <c r="V17" s="30"/>
      <c r="W17" s="30"/>
      <c r="X17" s="31"/>
      <c r="Y17" s="1"/>
      <c r="Z17" s="1"/>
      <c r="AA17" s="104"/>
      <c r="AB17" s="1"/>
      <c r="AC17" s="1"/>
      <c r="AD17" s="1"/>
      <c r="AE17" s="1"/>
    </row>
    <row r="18" spans="1:31" x14ac:dyDescent="0.25">
      <c r="A18" s="40" t="s">
        <v>6</v>
      </c>
      <c r="B18" s="190"/>
      <c r="C18" s="191"/>
      <c r="D18" s="191"/>
      <c r="E18" s="191"/>
      <c r="F18" s="191"/>
      <c r="G18" s="191"/>
      <c r="H18" s="191"/>
      <c r="I18" s="191"/>
      <c r="J18" s="191"/>
      <c r="K18" s="191"/>
      <c r="L18" s="192"/>
      <c r="M18" s="32" t="s">
        <v>6</v>
      </c>
      <c r="N18" s="193"/>
      <c r="O18" s="194"/>
      <c r="P18" s="194"/>
      <c r="Q18" s="194"/>
      <c r="R18" s="194"/>
      <c r="S18" s="194"/>
      <c r="T18" s="194"/>
      <c r="U18" s="194"/>
      <c r="V18" s="194"/>
      <c r="W18" s="194"/>
      <c r="X18" s="255"/>
      <c r="Y18" s="1"/>
      <c r="Z18" s="1"/>
      <c r="AA18" s="104"/>
      <c r="AB18" s="1"/>
      <c r="AC18" s="1"/>
      <c r="AD18" s="1"/>
      <c r="AE18" s="1"/>
    </row>
    <row r="19" spans="1:31" ht="7.5" customHeight="1" x14ac:dyDescent="0.25">
      <c r="A19" s="40"/>
      <c r="B19" s="30"/>
      <c r="C19" s="30"/>
      <c r="D19" s="30"/>
      <c r="E19" s="30"/>
      <c r="F19" s="30"/>
      <c r="G19" s="30"/>
      <c r="H19" s="30"/>
      <c r="I19" s="30"/>
      <c r="J19" s="30"/>
      <c r="K19" s="30"/>
      <c r="L19" s="42"/>
      <c r="M19" s="32"/>
      <c r="N19" s="30"/>
      <c r="O19" s="30"/>
      <c r="P19" s="30"/>
      <c r="Q19" s="30"/>
      <c r="R19" s="30"/>
      <c r="S19" s="30"/>
      <c r="T19" s="30"/>
      <c r="U19" s="30"/>
      <c r="V19" s="30"/>
      <c r="W19" s="30"/>
      <c r="X19" s="31"/>
      <c r="Y19" s="1"/>
      <c r="Z19" s="1"/>
      <c r="AA19" s="104"/>
      <c r="AB19" s="1"/>
      <c r="AC19" s="1"/>
      <c r="AD19" s="1"/>
      <c r="AE19" s="1"/>
    </row>
    <row r="20" spans="1:31" x14ac:dyDescent="0.25">
      <c r="A20" s="40" t="s">
        <v>7</v>
      </c>
      <c r="B20" s="190" t="s">
        <v>55</v>
      </c>
      <c r="C20" s="191"/>
      <c r="D20" s="191"/>
      <c r="E20" s="191"/>
      <c r="F20" s="191"/>
      <c r="G20" s="191"/>
      <c r="H20" s="191"/>
      <c r="I20" s="191"/>
      <c r="J20" s="192"/>
      <c r="K20" s="29"/>
      <c r="L20" s="46"/>
      <c r="M20" s="32" t="s">
        <v>7</v>
      </c>
      <c r="N20" s="193"/>
      <c r="O20" s="194"/>
      <c r="P20" s="194"/>
      <c r="Q20" s="194"/>
      <c r="R20" s="194"/>
      <c r="S20" s="194"/>
      <c r="T20" s="194"/>
      <c r="U20" s="194"/>
      <c r="V20" s="195"/>
      <c r="W20" s="29"/>
      <c r="X20" s="34"/>
      <c r="Y20" s="1"/>
      <c r="Z20" s="1"/>
      <c r="AA20" s="104"/>
      <c r="AB20" s="1"/>
      <c r="AC20" s="1"/>
      <c r="AD20" s="1"/>
      <c r="AE20" s="1"/>
    </row>
    <row r="21" spans="1:31" ht="7.5" customHeight="1" x14ac:dyDescent="0.25">
      <c r="A21" s="32"/>
      <c r="B21" s="37"/>
      <c r="C21" s="37"/>
      <c r="D21" s="37"/>
      <c r="E21" s="37"/>
      <c r="F21" s="37"/>
      <c r="G21" s="30"/>
      <c r="H21" s="30"/>
      <c r="I21" s="30"/>
      <c r="J21" s="30"/>
      <c r="K21" s="29"/>
      <c r="L21" s="46"/>
      <c r="M21" s="33"/>
      <c r="N21" s="37"/>
      <c r="O21" s="37"/>
      <c r="P21" s="37"/>
      <c r="Q21" s="37"/>
      <c r="R21" s="37"/>
      <c r="S21" s="30"/>
      <c r="T21" s="30"/>
      <c r="U21" s="30"/>
      <c r="V21" s="30"/>
      <c r="W21" s="29"/>
      <c r="X21" s="34"/>
      <c r="Y21" s="1"/>
      <c r="Z21" s="1"/>
      <c r="AA21" s="104"/>
      <c r="AB21" s="1"/>
      <c r="AC21" s="1"/>
      <c r="AD21" s="1"/>
      <c r="AE21" s="1"/>
    </row>
    <row r="22" spans="1:31" x14ac:dyDescent="0.25">
      <c r="A22" s="32" t="s">
        <v>8</v>
      </c>
      <c r="B22" s="85"/>
      <c r="C22" s="66"/>
      <c r="D22" s="66"/>
      <c r="E22" s="66"/>
      <c r="F22" s="66"/>
      <c r="G22" s="33"/>
      <c r="H22" s="33"/>
      <c r="I22" s="33"/>
      <c r="J22" s="33"/>
      <c r="K22" s="33"/>
      <c r="L22" s="33"/>
      <c r="M22" s="32" t="s">
        <v>8</v>
      </c>
      <c r="N22" s="72"/>
      <c r="O22" s="71"/>
      <c r="P22" s="71"/>
      <c r="Q22" s="71"/>
      <c r="R22" s="72"/>
      <c r="S22" s="33"/>
      <c r="T22" s="33"/>
      <c r="U22" s="33"/>
      <c r="V22" s="33"/>
      <c r="W22" s="33"/>
      <c r="X22" s="35"/>
      <c r="Y22" s="1"/>
      <c r="Z22" s="1"/>
      <c r="AA22" s="104"/>
      <c r="AB22" s="1"/>
      <c r="AC22" s="1"/>
      <c r="AD22" s="1"/>
      <c r="AE22" s="1"/>
    </row>
    <row r="23" spans="1:31" ht="7.5" customHeight="1" x14ac:dyDescent="0.25">
      <c r="A23" s="32"/>
      <c r="B23" s="38"/>
      <c r="C23" s="38"/>
      <c r="D23" s="38"/>
      <c r="E23" s="38"/>
      <c r="F23" s="38"/>
      <c r="G23" s="33"/>
      <c r="H23" s="33"/>
      <c r="I23" s="33"/>
      <c r="J23" s="33"/>
      <c r="K23" s="33"/>
      <c r="L23" s="33"/>
      <c r="M23" s="32"/>
      <c r="N23" s="38"/>
      <c r="O23" s="38"/>
      <c r="P23" s="38"/>
      <c r="Q23" s="38"/>
      <c r="R23" s="38"/>
      <c r="S23" s="36"/>
      <c r="T23" s="36"/>
      <c r="U23" s="36"/>
      <c r="V23" s="36"/>
      <c r="W23" s="36"/>
      <c r="X23" s="35"/>
      <c r="Y23" s="1"/>
      <c r="Z23" s="1"/>
      <c r="AA23" s="104"/>
      <c r="AB23" s="1"/>
      <c r="AC23" s="1"/>
      <c r="AD23" s="1"/>
      <c r="AE23" s="1"/>
    </row>
    <row r="24" spans="1:31" x14ac:dyDescent="0.25">
      <c r="A24" s="32" t="s">
        <v>9</v>
      </c>
      <c r="B24" s="85"/>
      <c r="C24" s="66"/>
      <c r="D24" s="66"/>
      <c r="E24" s="66"/>
      <c r="F24" s="66"/>
      <c r="G24" s="67"/>
      <c r="H24" s="67"/>
      <c r="I24" s="67"/>
      <c r="J24" s="67"/>
      <c r="K24" s="68"/>
      <c r="L24" s="32"/>
      <c r="M24" s="32" t="s">
        <v>9</v>
      </c>
      <c r="N24" s="72"/>
      <c r="O24" s="71"/>
      <c r="P24" s="71"/>
      <c r="Q24" s="71"/>
      <c r="R24" s="71"/>
      <c r="S24" s="73"/>
      <c r="T24" s="73"/>
      <c r="U24" s="73"/>
      <c r="V24" s="73"/>
      <c r="W24" s="74"/>
      <c r="X24" s="39"/>
      <c r="Y24" s="1"/>
      <c r="Z24" s="1"/>
      <c r="AA24" s="104"/>
      <c r="AB24" s="1"/>
      <c r="AC24" s="1"/>
      <c r="AD24" s="1"/>
      <c r="AE24" s="1"/>
    </row>
    <row r="25" spans="1:31" ht="7.5" customHeight="1" x14ac:dyDescent="0.25">
      <c r="A25" s="32"/>
      <c r="B25" s="38"/>
      <c r="C25" s="38"/>
      <c r="D25" s="38"/>
      <c r="E25" s="38"/>
      <c r="F25" s="38"/>
      <c r="G25" s="38"/>
      <c r="H25" s="38"/>
      <c r="I25" s="38"/>
      <c r="J25" s="38"/>
      <c r="K25" s="38"/>
      <c r="L25" s="33"/>
      <c r="M25" s="32"/>
      <c r="N25" s="38"/>
      <c r="O25" s="38"/>
      <c r="P25" s="38"/>
      <c r="Q25" s="38"/>
      <c r="R25" s="38"/>
      <c r="S25" s="38"/>
      <c r="T25" s="38"/>
      <c r="U25" s="38"/>
      <c r="V25" s="38"/>
      <c r="W25" s="38"/>
      <c r="X25" s="35"/>
      <c r="Y25" s="1"/>
      <c r="Z25" s="1"/>
      <c r="AA25" s="104"/>
      <c r="AB25" s="1"/>
      <c r="AC25" s="1"/>
      <c r="AD25" s="1"/>
      <c r="AE25" s="1"/>
    </row>
    <row r="26" spans="1:31" x14ac:dyDescent="0.25">
      <c r="A26" s="32" t="s">
        <v>10</v>
      </c>
      <c r="B26" s="85"/>
      <c r="C26" s="69"/>
      <c r="D26" s="69"/>
      <c r="E26" s="69"/>
      <c r="F26" s="69"/>
      <c r="G26" s="69"/>
      <c r="H26" s="69"/>
      <c r="I26" s="69"/>
      <c r="J26" s="69"/>
      <c r="K26" s="70"/>
      <c r="L26" s="32"/>
      <c r="M26" s="32" t="s">
        <v>10</v>
      </c>
      <c r="N26" s="72"/>
      <c r="O26" s="75"/>
      <c r="P26" s="75"/>
      <c r="Q26" s="75"/>
      <c r="R26" s="75"/>
      <c r="S26" s="75"/>
      <c r="T26" s="75"/>
      <c r="U26" s="75"/>
      <c r="V26" s="75"/>
      <c r="W26" s="76"/>
      <c r="X26" s="39"/>
      <c r="Y26" s="1"/>
      <c r="Z26" s="1"/>
      <c r="AA26" s="104"/>
      <c r="AB26" s="1"/>
      <c r="AC26" s="1"/>
      <c r="AD26" s="1"/>
      <c r="AE26" s="1"/>
    </row>
    <row r="27" spans="1:31" ht="7.5" customHeight="1" x14ac:dyDescent="0.25">
      <c r="A27" s="40"/>
      <c r="B27" s="33"/>
      <c r="C27" s="33"/>
      <c r="D27" s="33"/>
      <c r="E27" s="33"/>
      <c r="F27" s="33"/>
      <c r="G27" s="33"/>
      <c r="H27" s="33"/>
      <c r="I27" s="33"/>
      <c r="J27" s="33"/>
      <c r="K27" s="33"/>
      <c r="L27" s="33"/>
      <c r="M27" s="32"/>
      <c r="N27" s="33"/>
      <c r="O27" s="33"/>
      <c r="P27" s="41"/>
      <c r="Q27" s="41"/>
      <c r="R27" s="41"/>
      <c r="S27" s="41"/>
      <c r="T27" s="41"/>
      <c r="U27" s="41"/>
      <c r="V27" s="41"/>
      <c r="W27" s="41"/>
      <c r="X27" s="35"/>
      <c r="Y27" s="1"/>
      <c r="Z27" s="1"/>
      <c r="AA27" s="104"/>
      <c r="AB27" s="1"/>
      <c r="AC27" s="1"/>
      <c r="AD27" s="1"/>
      <c r="AE27" s="1"/>
    </row>
    <row r="28" spans="1:31" x14ac:dyDescent="0.25">
      <c r="A28" s="40" t="s">
        <v>11</v>
      </c>
      <c r="B28" s="33"/>
      <c r="C28" s="33"/>
      <c r="D28" s="190"/>
      <c r="E28" s="191"/>
      <c r="F28" s="191"/>
      <c r="G28" s="191"/>
      <c r="H28" s="191"/>
      <c r="I28" s="191"/>
      <c r="J28" s="191"/>
      <c r="K28" s="191"/>
      <c r="L28" s="192"/>
      <c r="M28" s="32" t="s">
        <v>11</v>
      </c>
      <c r="N28" s="33"/>
      <c r="O28" s="33"/>
      <c r="P28" s="190"/>
      <c r="Q28" s="191"/>
      <c r="R28" s="191"/>
      <c r="S28" s="191"/>
      <c r="T28" s="191"/>
      <c r="U28" s="191"/>
      <c r="V28" s="191"/>
      <c r="W28" s="191"/>
      <c r="X28" s="253"/>
      <c r="AE28" s="1"/>
    </row>
    <row r="29" spans="1:31" ht="7.5" customHeight="1" x14ac:dyDescent="0.25">
      <c r="A29" s="40"/>
      <c r="B29" s="33"/>
      <c r="C29" s="33"/>
      <c r="D29" s="30"/>
      <c r="E29" s="30"/>
      <c r="F29" s="30"/>
      <c r="G29" s="30"/>
      <c r="H29" s="30"/>
      <c r="I29" s="30"/>
      <c r="J29" s="30"/>
      <c r="K29" s="30"/>
      <c r="L29" s="42"/>
      <c r="M29" s="32"/>
      <c r="N29" s="33"/>
      <c r="O29" s="33"/>
      <c r="P29" s="30"/>
      <c r="Q29" s="30"/>
      <c r="R29" s="30"/>
      <c r="S29" s="30"/>
      <c r="T29" s="30"/>
      <c r="U29" s="30"/>
      <c r="V29" s="30"/>
      <c r="W29" s="30"/>
      <c r="X29" s="31"/>
      <c r="AE29" s="1"/>
    </row>
    <row r="30" spans="1:31" ht="15.75" thickBot="1" x14ac:dyDescent="0.3">
      <c r="A30" s="47" t="s">
        <v>12</v>
      </c>
      <c r="B30" s="48"/>
      <c r="C30" s="48"/>
      <c r="D30" s="248"/>
      <c r="E30" s="249"/>
      <c r="F30" s="249"/>
      <c r="G30" s="249"/>
      <c r="H30" s="249"/>
      <c r="I30" s="249"/>
      <c r="J30" s="249"/>
      <c r="K30" s="249"/>
      <c r="L30" s="250"/>
      <c r="M30" s="49" t="s">
        <v>12</v>
      </c>
      <c r="N30" s="48"/>
      <c r="O30" s="48"/>
      <c r="P30" s="248"/>
      <c r="Q30" s="249"/>
      <c r="R30" s="249"/>
      <c r="S30" s="249"/>
      <c r="T30" s="249"/>
      <c r="U30" s="249"/>
      <c r="V30" s="249"/>
      <c r="W30" s="249"/>
      <c r="X30" s="254"/>
      <c r="AE30" s="1"/>
    </row>
    <row r="31" spans="1:31" ht="7.5" customHeight="1" x14ac:dyDescent="0.25">
      <c r="A31" s="14"/>
      <c r="B31" s="15"/>
      <c r="C31" s="15"/>
      <c r="D31" s="15"/>
      <c r="E31" s="15"/>
      <c r="F31" s="15"/>
      <c r="G31" s="15"/>
      <c r="H31" s="15"/>
      <c r="I31" s="15"/>
      <c r="J31" s="15"/>
      <c r="K31" s="15"/>
      <c r="L31" s="15"/>
      <c r="M31" s="15"/>
      <c r="N31" s="15"/>
      <c r="O31" s="15"/>
      <c r="P31" s="15"/>
      <c r="Q31" s="15"/>
      <c r="R31" s="15"/>
      <c r="S31" s="15"/>
      <c r="T31" s="15"/>
      <c r="U31" s="15"/>
      <c r="V31" s="15"/>
      <c r="W31" s="15"/>
      <c r="X31" s="16"/>
      <c r="AE31" s="1"/>
    </row>
    <row r="32" spans="1:31" x14ac:dyDescent="0.25">
      <c r="A32" s="17" t="s">
        <v>65</v>
      </c>
      <c r="B32" s="11"/>
      <c r="C32" s="11"/>
      <c r="D32" s="11"/>
      <c r="E32" s="11"/>
      <c r="F32" s="11"/>
      <c r="G32" s="11"/>
      <c r="H32" s="11"/>
      <c r="I32" s="11"/>
      <c r="J32" s="11"/>
      <c r="K32" s="11"/>
      <c r="L32" s="11"/>
      <c r="M32" s="11"/>
      <c r="N32" s="11"/>
      <c r="O32" s="11"/>
      <c r="P32" s="11"/>
      <c r="Q32" s="11"/>
      <c r="R32" s="11"/>
      <c r="S32" s="11"/>
      <c r="T32" s="11"/>
      <c r="U32" s="11"/>
      <c r="V32" s="11"/>
      <c r="W32" s="11"/>
      <c r="X32" s="18"/>
    </row>
    <row r="33" spans="1:24" ht="7.5" customHeight="1" x14ac:dyDescent="0.25">
      <c r="A33" s="17"/>
      <c r="B33" s="11"/>
      <c r="C33" s="11"/>
      <c r="D33" s="11"/>
      <c r="E33" s="11"/>
      <c r="F33" s="11"/>
      <c r="G33" s="11"/>
      <c r="H33" s="11"/>
      <c r="I33" s="11"/>
      <c r="J33" s="11"/>
      <c r="K33" s="11"/>
      <c r="L33" s="11"/>
      <c r="M33" s="11"/>
      <c r="N33" s="11"/>
      <c r="O33" s="11"/>
      <c r="P33" s="11"/>
      <c r="Q33" s="11"/>
      <c r="R33" s="11"/>
      <c r="S33" s="11"/>
      <c r="T33" s="11"/>
      <c r="U33" s="11"/>
      <c r="V33" s="11"/>
      <c r="W33" s="11"/>
      <c r="X33" s="18"/>
    </row>
    <row r="34" spans="1:24" x14ac:dyDescent="0.25">
      <c r="A34" s="19" t="s">
        <v>66</v>
      </c>
      <c r="B34" s="11"/>
      <c r="C34" s="11"/>
      <c r="D34" s="11"/>
      <c r="E34" s="11"/>
      <c r="F34" s="11"/>
      <c r="G34" s="11"/>
      <c r="H34" s="11"/>
      <c r="I34" s="11"/>
      <c r="J34" s="11"/>
      <c r="K34" s="11"/>
      <c r="L34" s="11"/>
      <c r="M34" s="11"/>
      <c r="N34" s="11"/>
      <c r="O34" s="11"/>
      <c r="P34" s="11"/>
      <c r="Q34" s="11"/>
      <c r="R34" s="11"/>
      <c r="S34" s="11"/>
      <c r="T34" s="11"/>
      <c r="U34" s="11"/>
      <c r="V34" s="11"/>
      <c r="W34" s="11"/>
      <c r="X34" s="18"/>
    </row>
    <row r="35" spans="1:24" ht="7.5" customHeight="1" thickBot="1" x14ac:dyDescent="0.3">
      <c r="A35" s="17"/>
      <c r="B35" s="11"/>
      <c r="C35" s="11"/>
      <c r="D35" s="11"/>
      <c r="E35" s="11"/>
      <c r="F35" s="11"/>
      <c r="G35" s="11"/>
      <c r="H35" s="11"/>
      <c r="I35" s="11"/>
      <c r="J35" s="11"/>
      <c r="K35" s="11"/>
      <c r="L35" s="11"/>
      <c r="M35" s="11"/>
      <c r="N35" s="11"/>
      <c r="O35" s="11"/>
      <c r="P35" s="11"/>
      <c r="Q35" s="11"/>
      <c r="R35" s="11"/>
      <c r="S35" s="11"/>
      <c r="T35" s="11"/>
      <c r="U35" s="11"/>
      <c r="V35" s="11"/>
      <c r="W35" s="11"/>
      <c r="X35" s="18"/>
    </row>
    <row r="36" spans="1:24" x14ac:dyDescent="0.25">
      <c r="A36" s="87"/>
      <c r="B36" s="88"/>
      <c r="C36" s="89"/>
      <c r="D36" s="92" t="s">
        <v>67</v>
      </c>
      <c r="E36" s="41"/>
      <c r="F36" s="41"/>
      <c r="G36" s="41"/>
      <c r="H36" s="41"/>
      <c r="I36" s="41"/>
      <c r="J36" s="41"/>
      <c r="K36" s="41"/>
      <c r="L36" s="41"/>
      <c r="M36" s="41"/>
      <c r="N36" s="41"/>
      <c r="O36" s="41"/>
      <c r="P36" s="41"/>
      <c r="Q36" s="41"/>
      <c r="R36" s="41"/>
      <c r="S36" s="41"/>
      <c r="T36" s="41"/>
      <c r="U36" s="41"/>
      <c r="V36" s="41"/>
      <c r="W36" s="41"/>
      <c r="X36" s="54"/>
    </row>
    <row r="37" spans="1:24" ht="7.5" customHeight="1" x14ac:dyDescent="0.25">
      <c r="A37" s="13"/>
      <c r="B37" s="2"/>
      <c r="C37" s="90"/>
      <c r="D37" s="93"/>
      <c r="E37" s="36"/>
      <c r="F37" s="36"/>
      <c r="G37" s="36"/>
      <c r="H37" s="36"/>
      <c r="I37" s="36"/>
      <c r="J37" s="36"/>
      <c r="K37" s="36"/>
      <c r="L37" s="36"/>
      <c r="M37" s="36"/>
      <c r="N37" s="36"/>
      <c r="O37" s="36"/>
      <c r="P37" s="36"/>
      <c r="Q37" s="36"/>
      <c r="R37" s="36"/>
      <c r="S37" s="36"/>
      <c r="T37" s="36"/>
      <c r="U37" s="36"/>
      <c r="V37" s="36"/>
      <c r="W37" s="36"/>
      <c r="X37" s="55"/>
    </row>
    <row r="38" spans="1:24" ht="7.5" customHeight="1" x14ac:dyDescent="0.25">
      <c r="A38" s="12"/>
      <c r="B38" s="1"/>
      <c r="C38" s="91"/>
      <c r="D38" s="33"/>
      <c r="E38" s="41"/>
      <c r="F38" s="41"/>
      <c r="G38" s="41"/>
      <c r="H38" s="41"/>
      <c r="I38" s="41"/>
      <c r="J38" s="41"/>
      <c r="K38" s="41"/>
      <c r="L38" s="41"/>
      <c r="M38" s="41"/>
      <c r="N38" s="41"/>
      <c r="O38" s="41"/>
      <c r="P38" s="41"/>
      <c r="Q38" s="41"/>
      <c r="R38" s="41"/>
      <c r="S38" s="41"/>
      <c r="T38" s="41"/>
      <c r="U38" s="41"/>
      <c r="V38" s="41"/>
      <c r="W38" s="41"/>
      <c r="X38" s="54"/>
    </row>
    <row r="39" spans="1:24" x14ac:dyDescent="0.25">
      <c r="A39" s="12"/>
      <c r="B39" s="1"/>
      <c r="C39" s="91"/>
      <c r="D39" s="33" t="s">
        <v>68</v>
      </c>
      <c r="E39" s="33"/>
      <c r="F39" s="33"/>
      <c r="G39" s="29"/>
      <c r="H39" s="29" t="s">
        <v>78</v>
      </c>
      <c r="I39" s="29"/>
      <c r="J39" s="29"/>
      <c r="K39" s="29"/>
      <c r="L39" s="29"/>
      <c r="M39" s="29"/>
      <c r="N39" s="29"/>
      <c r="O39" s="29"/>
      <c r="P39" s="29"/>
      <c r="Q39" s="29"/>
      <c r="R39" s="29"/>
      <c r="S39" s="29"/>
      <c r="T39" s="29"/>
      <c r="U39" s="33"/>
      <c r="V39" s="33"/>
      <c r="W39" s="33"/>
      <c r="X39" s="35"/>
    </row>
    <row r="40" spans="1:24" ht="5.25" customHeight="1" x14ac:dyDescent="0.25">
      <c r="A40" s="12"/>
      <c r="B40" s="1"/>
      <c r="C40" s="91"/>
      <c r="D40" s="33"/>
      <c r="E40" s="33"/>
      <c r="F40" s="33"/>
      <c r="G40" s="30"/>
      <c r="H40" s="30"/>
      <c r="I40" s="30"/>
      <c r="J40" s="30"/>
      <c r="K40" s="30"/>
      <c r="L40" s="30"/>
      <c r="M40" s="30"/>
      <c r="N40" s="30"/>
      <c r="O40" s="30"/>
      <c r="P40" s="30"/>
      <c r="Q40" s="30"/>
      <c r="R40" s="30"/>
      <c r="S40" s="30"/>
      <c r="T40" s="30"/>
      <c r="U40" s="33"/>
      <c r="V40" s="33"/>
      <c r="W40" s="33"/>
      <c r="X40" s="35"/>
    </row>
    <row r="41" spans="1:24" x14ac:dyDescent="0.25">
      <c r="A41" s="12"/>
      <c r="B41" s="1"/>
      <c r="C41" s="91"/>
      <c r="D41" s="33"/>
      <c r="E41" s="56" t="s">
        <v>79</v>
      </c>
      <c r="F41" s="33"/>
      <c r="G41" s="33"/>
      <c r="H41" s="30"/>
      <c r="I41" s="30"/>
      <c r="J41" s="30"/>
      <c r="K41" s="30"/>
      <c r="L41" s="30"/>
      <c r="M41" s="30"/>
      <c r="N41" s="33"/>
      <c r="O41" s="33"/>
      <c r="P41" s="33"/>
      <c r="Q41" s="33"/>
      <c r="R41" s="33"/>
      <c r="S41" s="33"/>
      <c r="T41" s="33"/>
      <c r="U41" s="33"/>
      <c r="V41" s="33"/>
      <c r="W41" s="33"/>
      <c r="X41" s="35"/>
    </row>
    <row r="42" spans="1:24" ht="15" customHeight="1" thickBot="1" x14ac:dyDescent="0.3">
      <c r="A42" s="12"/>
      <c r="B42" s="1"/>
      <c r="C42" s="91"/>
      <c r="D42" s="86"/>
      <c r="E42" s="33"/>
      <c r="F42" s="86"/>
      <c r="G42" s="86"/>
      <c r="H42" s="86"/>
      <c r="I42" s="86"/>
      <c r="J42" s="86"/>
      <c r="K42" s="86"/>
      <c r="L42" s="86"/>
      <c r="M42" s="86"/>
      <c r="N42" s="86"/>
      <c r="O42" s="86"/>
      <c r="P42" s="86"/>
      <c r="Q42" s="86"/>
      <c r="R42" s="86"/>
      <c r="S42" s="86"/>
      <c r="T42" s="86"/>
      <c r="U42" s="86"/>
      <c r="V42" s="86"/>
      <c r="W42" s="86"/>
      <c r="X42" s="94"/>
    </row>
    <row r="43" spans="1:24" ht="7.5" customHeight="1" thickBot="1" x14ac:dyDescent="0.3">
      <c r="A43" s="20"/>
      <c r="B43" s="21"/>
      <c r="C43" s="21"/>
      <c r="D43" s="95"/>
      <c r="E43" s="96"/>
      <c r="F43" s="95"/>
      <c r="G43" s="95"/>
      <c r="H43" s="95"/>
      <c r="I43" s="95"/>
      <c r="J43" s="95"/>
      <c r="K43" s="95"/>
      <c r="L43" s="95"/>
      <c r="M43" s="95"/>
      <c r="N43" s="95"/>
      <c r="O43" s="95"/>
      <c r="P43" s="95"/>
      <c r="Q43" s="95"/>
      <c r="R43" s="95"/>
      <c r="S43" s="95"/>
      <c r="T43" s="95"/>
      <c r="U43" s="95"/>
      <c r="V43" s="95"/>
      <c r="W43" s="95"/>
      <c r="X43" s="97"/>
    </row>
    <row r="44" spans="1:24" ht="15" customHeight="1" x14ac:dyDescent="0.25">
      <c r="A44" s="173" t="s">
        <v>100</v>
      </c>
      <c r="B44" s="174"/>
      <c r="C44" s="174"/>
      <c r="D44" s="174"/>
      <c r="E44" s="15"/>
      <c r="F44" s="15"/>
      <c r="G44" s="15"/>
      <c r="H44" s="16"/>
      <c r="I44" s="177" t="s">
        <v>94</v>
      </c>
      <c r="J44" s="177"/>
      <c r="K44" s="177"/>
      <c r="L44" s="177"/>
      <c r="M44" s="177"/>
      <c r="N44" s="177"/>
      <c r="O44" s="177"/>
      <c r="P44" s="177"/>
      <c r="Q44" s="177"/>
      <c r="R44" s="177"/>
      <c r="S44" s="177"/>
      <c r="T44" s="177"/>
      <c r="U44" s="177"/>
      <c r="V44" s="177"/>
      <c r="W44" s="177"/>
      <c r="X44" s="178"/>
    </row>
    <row r="45" spans="1:24" x14ac:dyDescent="0.25">
      <c r="A45" s="175"/>
      <c r="B45" s="176"/>
      <c r="C45" s="176"/>
      <c r="D45" s="176"/>
      <c r="E45" s="11"/>
      <c r="F45" s="11"/>
      <c r="G45" s="11"/>
      <c r="H45" s="18"/>
      <c r="I45" s="179"/>
      <c r="J45" s="179"/>
      <c r="K45" s="179"/>
      <c r="L45" s="179"/>
      <c r="M45" s="179"/>
      <c r="N45" s="179"/>
      <c r="O45" s="179"/>
      <c r="P45" s="179"/>
      <c r="Q45" s="179"/>
      <c r="R45" s="179"/>
      <c r="S45" s="179"/>
      <c r="T45" s="179"/>
      <c r="U45" s="179"/>
      <c r="V45" s="179"/>
      <c r="W45" s="179"/>
      <c r="X45" s="180"/>
    </row>
    <row r="46" spans="1:24" x14ac:dyDescent="0.25">
      <c r="A46" s="112" t="s">
        <v>69</v>
      </c>
      <c r="B46" s="113"/>
      <c r="C46" s="113"/>
      <c r="D46" s="114"/>
      <c r="E46" s="118"/>
      <c r="F46" s="119"/>
      <c r="G46" s="119"/>
      <c r="H46" s="120"/>
      <c r="I46" s="214" t="s">
        <v>95</v>
      </c>
      <c r="J46" s="215"/>
      <c r="K46" s="215"/>
      <c r="L46" s="215"/>
      <c r="M46" s="215"/>
      <c r="N46" s="215"/>
      <c r="O46" s="215"/>
      <c r="P46" s="215"/>
      <c r="Q46" s="215"/>
      <c r="R46" s="215"/>
      <c r="S46" s="215"/>
      <c r="T46" s="215"/>
      <c r="U46" s="215"/>
      <c r="V46" s="215"/>
      <c r="W46" s="215"/>
      <c r="X46" s="216"/>
    </row>
    <row r="47" spans="1:24" ht="15.75" thickBot="1" x14ac:dyDescent="0.3">
      <c r="A47" s="115"/>
      <c r="B47" s="116"/>
      <c r="C47" s="116"/>
      <c r="D47" s="117"/>
      <c r="E47" s="121"/>
      <c r="F47" s="122"/>
      <c r="G47" s="122"/>
      <c r="H47" s="123"/>
      <c r="I47" s="217"/>
      <c r="J47" s="218"/>
      <c r="K47" s="218"/>
      <c r="L47" s="218"/>
      <c r="M47" s="218"/>
      <c r="N47" s="218"/>
      <c r="O47" s="218"/>
      <c r="P47" s="218"/>
      <c r="Q47" s="218"/>
      <c r="R47" s="218"/>
      <c r="S47" s="218"/>
      <c r="T47" s="218"/>
      <c r="U47" s="218"/>
      <c r="V47" s="218"/>
      <c r="W47" s="218"/>
      <c r="X47" s="219"/>
    </row>
    <row r="48" spans="1:24" ht="15.75" thickBot="1" x14ac:dyDescent="0.3">
      <c r="A48" s="99"/>
      <c r="B48" s="99"/>
      <c r="C48" s="99"/>
      <c r="D48" s="99"/>
      <c r="E48" s="100"/>
      <c r="F48" s="100"/>
      <c r="G48" s="100"/>
      <c r="H48" s="100"/>
      <c r="I48" s="213"/>
      <c r="J48" s="213"/>
      <c r="K48" s="213"/>
      <c r="L48" s="213"/>
      <c r="M48" s="213"/>
      <c r="N48" s="213"/>
      <c r="O48" s="213"/>
      <c r="P48" s="213"/>
      <c r="Q48" s="213"/>
      <c r="R48" s="213"/>
      <c r="S48" s="213"/>
      <c r="T48" s="213"/>
      <c r="U48" s="213"/>
      <c r="V48" s="213"/>
      <c r="W48" s="213"/>
      <c r="X48" s="213"/>
    </row>
    <row r="49" spans="1:31" x14ac:dyDescent="0.25">
      <c r="A49" s="173" t="s">
        <v>84</v>
      </c>
      <c r="B49" s="174"/>
      <c r="C49" s="212"/>
      <c r="D49" s="208" t="s">
        <v>83</v>
      </c>
      <c r="E49" s="174"/>
      <c r="F49" s="174"/>
      <c r="G49" s="212"/>
      <c r="H49" s="208" t="s">
        <v>82</v>
      </c>
      <c r="I49" s="174"/>
      <c r="J49" s="174"/>
      <c r="K49" s="174"/>
      <c r="L49" s="174"/>
      <c r="M49" s="212"/>
      <c r="N49" s="208" t="s">
        <v>81</v>
      </c>
      <c r="O49" s="174"/>
      <c r="P49" s="174"/>
      <c r="Q49" s="174"/>
      <c r="R49" s="174"/>
      <c r="S49" s="174"/>
      <c r="T49" s="212"/>
      <c r="U49" s="208" t="s">
        <v>80</v>
      </c>
      <c r="V49" s="174"/>
      <c r="W49" s="174"/>
      <c r="X49" s="209"/>
    </row>
    <row r="50" spans="1:31" ht="15.75" thickBot="1" x14ac:dyDescent="0.3">
      <c r="A50" s="115"/>
      <c r="B50" s="116"/>
      <c r="C50" s="117"/>
      <c r="D50" s="210"/>
      <c r="E50" s="116"/>
      <c r="F50" s="116"/>
      <c r="G50" s="117"/>
      <c r="H50" s="210"/>
      <c r="I50" s="116"/>
      <c r="J50" s="116"/>
      <c r="K50" s="116"/>
      <c r="L50" s="116"/>
      <c r="M50" s="117"/>
      <c r="N50" s="210"/>
      <c r="O50" s="116"/>
      <c r="P50" s="116"/>
      <c r="Q50" s="116"/>
      <c r="R50" s="116"/>
      <c r="S50" s="116"/>
      <c r="T50" s="117"/>
      <c r="U50" s="210"/>
      <c r="V50" s="116"/>
      <c r="W50" s="116"/>
      <c r="X50" s="211"/>
    </row>
    <row r="51" spans="1:31" ht="36" customHeight="1" thickBot="1" x14ac:dyDescent="0.3">
      <c r="A51" s="126"/>
      <c r="B51" s="130"/>
      <c r="C51" s="130"/>
      <c r="D51" s="131" t="s">
        <v>141</v>
      </c>
      <c r="E51" s="132"/>
      <c r="F51" s="132"/>
      <c r="G51" s="132"/>
      <c r="H51" s="132"/>
      <c r="I51" s="132"/>
      <c r="J51" s="132"/>
      <c r="K51" s="132"/>
      <c r="L51" s="132"/>
      <c r="M51" s="132"/>
      <c r="N51" s="132"/>
      <c r="O51" s="132"/>
      <c r="P51" s="132"/>
      <c r="Q51" s="132"/>
      <c r="R51" s="132"/>
      <c r="S51" s="132"/>
      <c r="T51" s="133"/>
      <c r="U51" s="134"/>
      <c r="V51" s="134"/>
      <c r="W51" s="134"/>
      <c r="X51" s="135"/>
    </row>
    <row r="52" spans="1:31" x14ac:dyDescent="0.25">
      <c r="A52" s="124"/>
      <c r="B52" s="124"/>
      <c r="C52" s="124"/>
      <c r="D52" s="125" t="str">
        <f t="shared" ref="D52:D78" si="0">IF(H52="","",VLOOKUP(H52,$Y$52:$AA$119,2))</f>
        <v/>
      </c>
      <c r="E52" s="125"/>
      <c r="F52" s="125"/>
      <c r="G52" s="126"/>
      <c r="H52" s="127"/>
      <c r="I52" s="127"/>
      <c r="J52" s="127"/>
      <c r="K52" s="127"/>
      <c r="L52" s="127"/>
      <c r="M52" s="127"/>
      <c r="N52" s="128" t="str">
        <f t="shared" ref="N52:N78" si="1">IF(H52="","",VLOOKUP(H52,Y$52:AA$119,3))</f>
        <v/>
      </c>
      <c r="O52" s="125"/>
      <c r="P52" s="125"/>
      <c r="Q52" s="125"/>
      <c r="R52" s="125"/>
      <c r="S52" s="125"/>
      <c r="T52" s="125"/>
      <c r="U52" s="129" t="str">
        <f>IF(H52="","",25)</f>
        <v/>
      </c>
      <c r="V52" s="129"/>
      <c r="W52" s="129"/>
      <c r="X52" s="129"/>
      <c r="Y52" s="101" t="s">
        <v>252</v>
      </c>
      <c r="Z52" s="103" t="s">
        <v>302</v>
      </c>
      <c r="AA52" s="101" t="s">
        <v>287</v>
      </c>
      <c r="AB52" s="98"/>
      <c r="AC52" s="98" t="s">
        <v>55</v>
      </c>
      <c r="AD52" s="98"/>
      <c r="AE52" s="98"/>
    </row>
    <row r="53" spans="1:31" x14ac:dyDescent="0.25">
      <c r="A53" s="124"/>
      <c r="B53" s="124"/>
      <c r="C53" s="124"/>
      <c r="D53" s="125" t="str">
        <f t="shared" si="0"/>
        <v/>
      </c>
      <c r="E53" s="125"/>
      <c r="F53" s="125"/>
      <c r="G53" s="126"/>
      <c r="H53" s="127"/>
      <c r="I53" s="127"/>
      <c r="J53" s="127"/>
      <c r="K53" s="127"/>
      <c r="L53" s="127"/>
      <c r="M53" s="127"/>
      <c r="N53" s="128" t="str">
        <f t="shared" si="1"/>
        <v/>
      </c>
      <c r="O53" s="125"/>
      <c r="P53" s="125"/>
      <c r="Q53" s="125"/>
      <c r="R53" s="125"/>
      <c r="S53" s="125"/>
      <c r="T53" s="125"/>
      <c r="U53" s="129" t="str">
        <f>IF(H53="","",25)</f>
        <v/>
      </c>
      <c r="V53" s="129"/>
      <c r="W53" s="129"/>
      <c r="X53" s="129"/>
      <c r="Y53" s="101" t="s">
        <v>247</v>
      </c>
      <c r="Z53" s="103" t="s">
        <v>297</v>
      </c>
      <c r="AA53" s="101" t="s">
        <v>285</v>
      </c>
      <c r="AB53" s="98"/>
      <c r="AC53" s="98" t="s">
        <v>14</v>
      </c>
      <c r="AD53" s="98"/>
      <c r="AE53" s="98"/>
    </row>
    <row r="54" spans="1:31" x14ac:dyDescent="0.25">
      <c r="A54" s="124"/>
      <c r="B54" s="124"/>
      <c r="C54" s="124"/>
      <c r="D54" s="125" t="str">
        <f t="shared" si="0"/>
        <v/>
      </c>
      <c r="E54" s="125"/>
      <c r="F54" s="125"/>
      <c r="G54" s="126"/>
      <c r="H54" s="127"/>
      <c r="I54" s="127"/>
      <c r="J54" s="127"/>
      <c r="K54" s="127"/>
      <c r="L54" s="127"/>
      <c r="M54" s="127"/>
      <c r="N54" s="128" t="str">
        <f t="shared" si="1"/>
        <v/>
      </c>
      <c r="O54" s="125"/>
      <c r="P54" s="125"/>
      <c r="Q54" s="125"/>
      <c r="R54" s="125"/>
      <c r="S54" s="125"/>
      <c r="T54" s="125"/>
      <c r="U54" s="129" t="str">
        <f t="shared" ref="U54:U78" si="2">IF(H54="","",25)</f>
        <v/>
      </c>
      <c r="V54" s="129"/>
      <c r="W54" s="129"/>
      <c r="X54" s="129"/>
      <c r="Y54" s="101" t="s">
        <v>219</v>
      </c>
      <c r="Z54" s="103" t="s">
        <v>104</v>
      </c>
      <c r="AA54" s="101" t="s">
        <v>275</v>
      </c>
      <c r="AB54" s="98"/>
      <c r="AC54" s="98" t="s">
        <v>15</v>
      </c>
      <c r="AD54" s="98"/>
      <c r="AE54" s="98"/>
    </row>
    <row r="55" spans="1:31" x14ac:dyDescent="0.25">
      <c r="A55" s="124"/>
      <c r="B55" s="124"/>
      <c r="C55" s="124"/>
      <c r="D55" s="125" t="str">
        <f t="shared" si="0"/>
        <v/>
      </c>
      <c r="E55" s="125"/>
      <c r="F55" s="125"/>
      <c r="G55" s="126"/>
      <c r="H55" s="127"/>
      <c r="I55" s="127"/>
      <c r="J55" s="127"/>
      <c r="K55" s="127"/>
      <c r="L55" s="127"/>
      <c r="M55" s="127"/>
      <c r="N55" s="128" t="str">
        <f t="shared" si="1"/>
        <v/>
      </c>
      <c r="O55" s="125"/>
      <c r="P55" s="125"/>
      <c r="Q55" s="125"/>
      <c r="R55" s="125"/>
      <c r="S55" s="125"/>
      <c r="T55" s="125"/>
      <c r="U55" s="129" t="str">
        <f t="shared" si="2"/>
        <v/>
      </c>
      <c r="V55" s="129"/>
      <c r="W55" s="129"/>
      <c r="X55" s="129"/>
      <c r="Y55" s="101" t="s">
        <v>217</v>
      </c>
      <c r="Z55" s="103" t="s">
        <v>109</v>
      </c>
      <c r="AA55" s="101" t="s">
        <v>275</v>
      </c>
      <c r="AB55" s="98"/>
      <c r="AC55" s="98" t="s">
        <v>16</v>
      </c>
      <c r="AD55" s="98"/>
      <c r="AE55" s="98"/>
    </row>
    <row r="56" spans="1:31" x14ac:dyDescent="0.25">
      <c r="A56" s="124"/>
      <c r="B56" s="124"/>
      <c r="C56" s="124"/>
      <c r="D56" s="125" t="str">
        <f t="shared" si="0"/>
        <v/>
      </c>
      <c r="E56" s="125"/>
      <c r="F56" s="125"/>
      <c r="G56" s="126"/>
      <c r="H56" s="127"/>
      <c r="I56" s="127"/>
      <c r="J56" s="127"/>
      <c r="K56" s="127"/>
      <c r="L56" s="127"/>
      <c r="M56" s="127"/>
      <c r="N56" s="128" t="str">
        <f t="shared" si="1"/>
        <v/>
      </c>
      <c r="O56" s="125"/>
      <c r="P56" s="125"/>
      <c r="Q56" s="125"/>
      <c r="R56" s="125"/>
      <c r="S56" s="125"/>
      <c r="T56" s="125"/>
      <c r="U56" s="129" t="str">
        <f t="shared" si="2"/>
        <v/>
      </c>
      <c r="V56" s="129"/>
      <c r="W56" s="129"/>
      <c r="X56" s="129"/>
      <c r="Y56" s="101" t="s">
        <v>218</v>
      </c>
      <c r="Z56" s="103" t="s">
        <v>107</v>
      </c>
      <c r="AA56" s="101" t="s">
        <v>275</v>
      </c>
      <c r="AB56" s="98"/>
      <c r="AC56" s="98" t="s">
        <v>17</v>
      </c>
      <c r="AD56" s="98"/>
      <c r="AE56" s="98"/>
    </row>
    <row r="57" spans="1:31" x14ac:dyDescent="0.25">
      <c r="A57" s="124"/>
      <c r="B57" s="124"/>
      <c r="C57" s="124"/>
      <c r="D57" s="125" t="str">
        <f t="shared" si="0"/>
        <v/>
      </c>
      <c r="E57" s="125"/>
      <c r="F57" s="125"/>
      <c r="G57" s="126"/>
      <c r="H57" s="127"/>
      <c r="I57" s="127"/>
      <c r="J57" s="127"/>
      <c r="K57" s="127"/>
      <c r="L57" s="127"/>
      <c r="M57" s="127"/>
      <c r="N57" s="128" t="str">
        <f t="shared" si="1"/>
        <v/>
      </c>
      <c r="O57" s="125"/>
      <c r="P57" s="125"/>
      <c r="Q57" s="125"/>
      <c r="R57" s="125"/>
      <c r="S57" s="125"/>
      <c r="T57" s="125"/>
      <c r="U57" s="129" t="str">
        <f t="shared" si="2"/>
        <v/>
      </c>
      <c r="V57" s="129"/>
      <c r="W57" s="129"/>
      <c r="X57" s="129"/>
      <c r="Y57" s="101" t="s">
        <v>263</v>
      </c>
      <c r="Z57" s="103" t="s">
        <v>314</v>
      </c>
      <c r="AA57" s="101" t="s">
        <v>290</v>
      </c>
      <c r="AB57" s="98"/>
      <c r="AC57" s="98" t="s">
        <v>18</v>
      </c>
      <c r="AD57" s="98"/>
      <c r="AE57" s="98"/>
    </row>
    <row r="58" spans="1:31" x14ac:dyDescent="0.25">
      <c r="A58" s="124"/>
      <c r="B58" s="124"/>
      <c r="C58" s="124"/>
      <c r="D58" s="125" t="str">
        <f t="shared" si="0"/>
        <v/>
      </c>
      <c r="E58" s="125"/>
      <c r="F58" s="125"/>
      <c r="G58" s="126"/>
      <c r="H58" s="127"/>
      <c r="I58" s="127"/>
      <c r="J58" s="127"/>
      <c r="K58" s="127"/>
      <c r="L58" s="127"/>
      <c r="M58" s="127"/>
      <c r="N58" s="128" t="str">
        <f t="shared" si="1"/>
        <v/>
      </c>
      <c r="O58" s="125"/>
      <c r="P58" s="125"/>
      <c r="Q58" s="125"/>
      <c r="R58" s="125"/>
      <c r="S58" s="125"/>
      <c r="T58" s="125"/>
      <c r="U58" s="129" t="str">
        <f t="shared" si="2"/>
        <v/>
      </c>
      <c r="V58" s="129"/>
      <c r="W58" s="129"/>
      <c r="X58" s="129"/>
      <c r="Y58" s="102" t="s">
        <v>191</v>
      </c>
      <c r="Z58" s="103" t="s">
        <v>309</v>
      </c>
      <c r="AA58" s="101" t="s">
        <v>192</v>
      </c>
      <c r="AB58" s="98"/>
      <c r="AC58" s="98" t="s">
        <v>19</v>
      </c>
      <c r="AD58" s="98"/>
      <c r="AE58" s="98"/>
    </row>
    <row r="59" spans="1:31" x14ac:dyDescent="0.25">
      <c r="A59" s="124"/>
      <c r="B59" s="124"/>
      <c r="C59" s="124"/>
      <c r="D59" s="125" t="str">
        <f t="shared" si="0"/>
        <v/>
      </c>
      <c r="E59" s="125"/>
      <c r="F59" s="125"/>
      <c r="G59" s="126"/>
      <c r="H59" s="127"/>
      <c r="I59" s="127"/>
      <c r="J59" s="127"/>
      <c r="K59" s="127"/>
      <c r="L59" s="127"/>
      <c r="M59" s="127"/>
      <c r="N59" s="128" t="str">
        <f t="shared" si="1"/>
        <v/>
      </c>
      <c r="O59" s="125"/>
      <c r="P59" s="125"/>
      <c r="Q59" s="125"/>
      <c r="R59" s="125"/>
      <c r="S59" s="125"/>
      <c r="T59" s="125"/>
      <c r="U59" s="129" t="str">
        <f t="shared" si="2"/>
        <v/>
      </c>
      <c r="V59" s="129"/>
      <c r="W59" s="129"/>
      <c r="X59" s="129"/>
      <c r="Y59" s="101" t="s">
        <v>269</v>
      </c>
      <c r="Z59" s="103" t="s">
        <v>320</v>
      </c>
      <c r="AA59" s="101" t="s">
        <v>293</v>
      </c>
      <c r="AB59" s="98"/>
      <c r="AC59" s="98" t="s">
        <v>20</v>
      </c>
      <c r="AD59" s="98"/>
      <c r="AE59" s="98"/>
    </row>
    <row r="60" spans="1:31" x14ac:dyDescent="0.25">
      <c r="A60" s="124"/>
      <c r="B60" s="124"/>
      <c r="C60" s="124"/>
      <c r="D60" s="125" t="str">
        <f t="shared" si="0"/>
        <v/>
      </c>
      <c r="E60" s="125"/>
      <c r="F60" s="125"/>
      <c r="G60" s="126"/>
      <c r="H60" s="127"/>
      <c r="I60" s="127"/>
      <c r="J60" s="127"/>
      <c r="K60" s="127"/>
      <c r="L60" s="127"/>
      <c r="M60" s="127"/>
      <c r="N60" s="128" t="str">
        <f t="shared" si="1"/>
        <v/>
      </c>
      <c r="O60" s="125"/>
      <c r="P60" s="125"/>
      <c r="Q60" s="125"/>
      <c r="R60" s="125"/>
      <c r="S60" s="125"/>
      <c r="T60" s="125"/>
      <c r="U60" s="129" t="str">
        <f t="shared" si="2"/>
        <v/>
      </c>
      <c r="V60" s="129"/>
      <c r="W60" s="129"/>
      <c r="X60" s="129"/>
      <c r="Y60" s="101" t="s">
        <v>228</v>
      </c>
      <c r="Z60" s="103" t="s">
        <v>118</v>
      </c>
      <c r="AA60" s="101" t="s">
        <v>278</v>
      </c>
      <c r="AB60" s="98"/>
      <c r="AC60" s="98" t="s">
        <v>21</v>
      </c>
      <c r="AD60" s="98"/>
      <c r="AE60" s="98"/>
    </row>
    <row r="61" spans="1:31" x14ac:dyDescent="0.25">
      <c r="A61" s="124"/>
      <c r="B61" s="124"/>
      <c r="C61" s="124"/>
      <c r="D61" s="125" t="str">
        <f t="shared" si="0"/>
        <v/>
      </c>
      <c r="E61" s="125"/>
      <c r="F61" s="125"/>
      <c r="G61" s="126"/>
      <c r="H61" s="127"/>
      <c r="I61" s="127"/>
      <c r="J61" s="127"/>
      <c r="K61" s="127"/>
      <c r="L61" s="127"/>
      <c r="M61" s="127"/>
      <c r="N61" s="128" t="str">
        <f t="shared" si="1"/>
        <v/>
      </c>
      <c r="O61" s="125"/>
      <c r="P61" s="125"/>
      <c r="Q61" s="125"/>
      <c r="R61" s="125"/>
      <c r="S61" s="125"/>
      <c r="T61" s="125"/>
      <c r="U61" s="129" t="str">
        <f t="shared" si="2"/>
        <v/>
      </c>
      <c r="V61" s="129"/>
      <c r="W61" s="129"/>
      <c r="X61" s="129"/>
      <c r="Y61" s="101" t="s">
        <v>222</v>
      </c>
      <c r="Z61" s="103" t="s">
        <v>114</v>
      </c>
      <c r="AA61" s="101" t="s">
        <v>153</v>
      </c>
      <c r="AB61" s="98"/>
      <c r="AC61" s="98" t="s">
        <v>22</v>
      </c>
      <c r="AD61" s="98"/>
      <c r="AE61" s="98"/>
    </row>
    <row r="62" spans="1:31" x14ac:dyDescent="0.25">
      <c r="A62" s="124"/>
      <c r="B62" s="124"/>
      <c r="C62" s="124"/>
      <c r="D62" s="125" t="str">
        <f t="shared" si="0"/>
        <v/>
      </c>
      <c r="E62" s="125"/>
      <c r="F62" s="125"/>
      <c r="G62" s="126"/>
      <c r="H62" s="127"/>
      <c r="I62" s="127"/>
      <c r="J62" s="127"/>
      <c r="K62" s="127"/>
      <c r="L62" s="127"/>
      <c r="M62" s="127"/>
      <c r="N62" s="128" t="str">
        <f t="shared" si="1"/>
        <v/>
      </c>
      <c r="O62" s="125"/>
      <c r="P62" s="125"/>
      <c r="Q62" s="125"/>
      <c r="R62" s="125"/>
      <c r="S62" s="125"/>
      <c r="T62" s="125"/>
      <c r="U62" s="129" t="str">
        <f t="shared" si="2"/>
        <v/>
      </c>
      <c r="V62" s="129"/>
      <c r="W62" s="129"/>
      <c r="X62" s="129"/>
      <c r="Y62" s="101" t="s">
        <v>266</v>
      </c>
      <c r="Z62" s="103" t="s">
        <v>317</v>
      </c>
      <c r="AA62" s="101" t="s">
        <v>60</v>
      </c>
      <c r="AB62" s="98"/>
      <c r="AC62" s="98" t="s">
        <v>23</v>
      </c>
      <c r="AD62" s="98"/>
      <c r="AE62" s="98"/>
    </row>
    <row r="63" spans="1:31" x14ac:dyDescent="0.25">
      <c r="A63" s="124"/>
      <c r="B63" s="124"/>
      <c r="C63" s="124"/>
      <c r="D63" s="125" t="str">
        <f t="shared" si="0"/>
        <v/>
      </c>
      <c r="E63" s="125"/>
      <c r="F63" s="125"/>
      <c r="G63" s="126"/>
      <c r="H63" s="127"/>
      <c r="I63" s="127"/>
      <c r="J63" s="127"/>
      <c r="K63" s="127"/>
      <c r="L63" s="127"/>
      <c r="M63" s="127"/>
      <c r="N63" s="128" t="str">
        <f t="shared" si="1"/>
        <v/>
      </c>
      <c r="O63" s="125"/>
      <c r="P63" s="125"/>
      <c r="Q63" s="125"/>
      <c r="R63" s="125"/>
      <c r="S63" s="125"/>
      <c r="T63" s="125"/>
      <c r="U63" s="129" t="str">
        <f t="shared" si="2"/>
        <v/>
      </c>
      <c r="V63" s="129"/>
      <c r="W63" s="129"/>
      <c r="X63" s="129"/>
      <c r="Y63" s="101" t="s">
        <v>240</v>
      </c>
      <c r="Z63" s="103" t="s">
        <v>102</v>
      </c>
      <c r="AA63" s="101" t="s">
        <v>140</v>
      </c>
      <c r="AB63" s="98"/>
      <c r="AC63" s="98" t="s">
        <v>24</v>
      </c>
      <c r="AD63" s="98"/>
      <c r="AE63" s="98"/>
    </row>
    <row r="64" spans="1:31" x14ac:dyDescent="0.25">
      <c r="A64" s="124"/>
      <c r="B64" s="124"/>
      <c r="C64" s="124"/>
      <c r="D64" s="125" t="str">
        <f t="shared" si="0"/>
        <v/>
      </c>
      <c r="E64" s="125"/>
      <c r="F64" s="125"/>
      <c r="G64" s="126"/>
      <c r="H64" s="127"/>
      <c r="I64" s="127"/>
      <c r="J64" s="127"/>
      <c r="K64" s="127"/>
      <c r="L64" s="127"/>
      <c r="M64" s="127"/>
      <c r="N64" s="128" t="str">
        <f t="shared" si="1"/>
        <v/>
      </c>
      <c r="O64" s="125"/>
      <c r="P64" s="125"/>
      <c r="Q64" s="125"/>
      <c r="R64" s="125"/>
      <c r="S64" s="125"/>
      <c r="T64" s="125"/>
      <c r="U64" s="129" t="str">
        <f t="shared" si="2"/>
        <v/>
      </c>
      <c r="V64" s="129"/>
      <c r="W64" s="129"/>
      <c r="X64" s="129"/>
      <c r="Y64" s="101" t="s">
        <v>225</v>
      </c>
      <c r="Z64" s="103" t="s">
        <v>113</v>
      </c>
      <c r="AA64" s="101" t="s">
        <v>276</v>
      </c>
      <c r="AB64" s="98"/>
      <c r="AC64" s="98" t="s">
        <v>25</v>
      </c>
      <c r="AD64" s="98"/>
      <c r="AE64" s="98"/>
    </row>
    <row r="65" spans="1:31" x14ac:dyDescent="0.25">
      <c r="A65" s="124"/>
      <c r="B65" s="124"/>
      <c r="C65" s="124"/>
      <c r="D65" s="125" t="str">
        <f t="shared" si="0"/>
        <v/>
      </c>
      <c r="E65" s="125"/>
      <c r="F65" s="125"/>
      <c r="G65" s="126"/>
      <c r="H65" s="127"/>
      <c r="I65" s="127"/>
      <c r="J65" s="127"/>
      <c r="K65" s="127"/>
      <c r="L65" s="127"/>
      <c r="M65" s="127"/>
      <c r="N65" s="128" t="str">
        <f t="shared" si="1"/>
        <v/>
      </c>
      <c r="O65" s="125"/>
      <c r="P65" s="125"/>
      <c r="Q65" s="125"/>
      <c r="R65" s="125"/>
      <c r="S65" s="125"/>
      <c r="T65" s="125"/>
      <c r="U65" s="129" t="str">
        <f t="shared" si="2"/>
        <v/>
      </c>
      <c r="V65" s="129"/>
      <c r="W65" s="129"/>
      <c r="X65" s="129"/>
      <c r="Y65" s="101" t="s">
        <v>227</v>
      </c>
      <c r="Z65" s="103" t="s">
        <v>116</v>
      </c>
      <c r="AA65" s="101" t="s">
        <v>277</v>
      </c>
      <c r="AB65" s="98"/>
      <c r="AC65" s="98" t="s">
        <v>26</v>
      </c>
      <c r="AD65" s="98"/>
      <c r="AE65" s="98"/>
    </row>
    <row r="66" spans="1:31" x14ac:dyDescent="0.25">
      <c r="A66" s="124"/>
      <c r="B66" s="124"/>
      <c r="C66" s="124"/>
      <c r="D66" s="125" t="str">
        <f t="shared" si="0"/>
        <v/>
      </c>
      <c r="E66" s="125"/>
      <c r="F66" s="125"/>
      <c r="G66" s="126"/>
      <c r="H66" s="127"/>
      <c r="I66" s="127"/>
      <c r="J66" s="127"/>
      <c r="K66" s="127"/>
      <c r="L66" s="127"/>
      <c r="M66" s="127"/>
      <c r="N66" s="128" t="str">
        <f t="shared" si="1"/>
        <v/>
      </c>
      <c r="O66" s="125"/>
      <c r="P66" s="125"/>
      <c r="Q66" s="125"/>
      <c r="R66" s="125"/>
      <c r="S66" s="125"/>
      <c r="T66" s="125"/>
      <c r="U66" s="129" t="str">
        <f t="shared" si="2"/>
        <v/>
      </c>
      <c r="V66" s="129"/>
      <c r="W66" s="129"/>
      <c r="X66" s="129"/>
      <c r="Y66" s="101" t="s">
        <v>229</v>
      </c>
      <c r="Z66" s="103" t="s">
        <v>123</v>
      </c>
      <c r="AA66" s="101" t="s">
        <v>278</v>
      </c>
      <c r="AB66" s="98"/>
      <c r="AC66" s="98" t="s">
        <v>27</v>
      </c>
      <c r="AD66" s="98"/>
      <c r="AE66" s="98"/>
    </row>
    <row r="67" spans="1:31" x14ac:dyDescent="0.25">
      <c r="A67" s="124"/>
      <c r="B67" s="124"/>
      <c r="C67" s="124"/>
      <c r="D67" s="125" t="str">
        <f t="shared" si="0"/>
        <v/>
      </c>
      <c r="E67" s="125"/>
      <c r="F67" s="125"/>
      <c r="G67" s="126"/>
      <c r="H67" s="127"/>
      <c r="I67" s="127"/>
      <c r="J67" s="127"/>
      <c r="K67" s="127"/>
      <c r="L67" s="127"/>
      <c r="M67" s="127"/>
      <c r="N67" s="128" t="str">
        <f t="shared" si="1"/>
        <v/>
      </c>
      <c r="O67" s="125"/>
      <c r="P67" s="125"/>
      <c r="Q67" s="125"/>
      <c r="R67" s="125"/>
      <c r="S67" s="125"/>
      <c r="T67" s="125"/>
      <c r="U67" s="129" t="str">
        <f t="shared" si="2"/>
        <v/>
      </c>
      <c r="V67" s="129"/>
      <c r="W67" s="129"/>
      <c r="X67" s="129"/>
      <c r="Y67" s="101" t="s">
        <v>230</v>
      </c>
      <c r="Z67" s="103" t="s">
        <v>135</v>
      </c>
      <c r="AA67" s="101" t="s">
        <v>279</v>
      </c>
      <c r="AB67" s="98"/>
      <c r="AC67" s="98" t="s">
        <v>28</v>
      </c>
      <c r="AD67" s="98"/>
      <c r="AE67" s="98"/>
    </row>
    <row r="68" spans="1:31" x14ac:dyDescent="0.25">
      <c r="A68" s="124"/>
      <c r="B68" s="124"/>
      <c r="C68" s="124"/>
      <c r="D68" s="125" t="str">
        <f t="shared" si="0"/>
        <v/>
      </c>
      <c r="E68" s="125"/>
      <c r="F68" s="125"/>
      <c r="G68" s="126"/>
      <c r="H68" s="127"/>
      <c r="I68" s="127"/>
      <c r="J68" s="127"/>
      <c r="K68" s="127"/>
      <c r="L68" s="127"/>
      <c r="M68" s="127"/>
      <c r="N68" s="128" t="str">
        <f t="shared" si="1"/>
        <v/>
      </c>
      <c r="O68" s="125"/>
      <c r="P68" s="125"/>
      <c r="Q68" s="125"/>
      <c r="R68" s="125"/>
      <c r="S68" s="125"/>
      <c r="T68" s="125"/>
      <c r="U68" s="129" t="str">
        <f t="shared" si="2"/>
        <v/>
      </c>
      <c r="V68" s="129"/>
      <c r="W68" s="129"/>
      <c r="X68" s="129"/>
      <c r="Y68" s="101" t="s">
        <v>239</v>
      </c>
      <c r="Z68" s="103" t="s">
        <v>119</v>
      </c>
      <c r="AA68" s="101" t="s">
        <v>140</v>
      </c>
      <c r="AB68" s="98"/>
      <c r="AC68" s="98" t="s">
        <v>29</v>
      </c>
      <c r="AD68" s="98"/>
      <c r="AE68" s="98"/>
    </row>
    <row r="69" spans="1:31" x14ac:dyDescent="0.25">
      <c r="A69" s="124"/>
      <c r="B69" s="124"/>
      <c r="C69" s="124"/>
      <c r="D69" s="125" t="str">
        <f t="shared" si="0"/>
        <v/>
      </c>
      <c r="E69" s="125"/>
      <c r="F69" s="125"/>
      <c r="G69" s="126"/>
      <c r="H69" s="127"/>
      <c r="I69" s="127"/>
      <c r="J69" s="127"/>
      <c r="K69" s="127"/>
      <c r="L69" s="127"/>
      <c r="M69" s="127"/>
      <c r="N69" s="128" t="str">
        <f t="shared" si="1"/>
        <v/>
      </c>
      <c r="O69" s="125"/>
      <c r="P69" s="125"/>
      <c r="Q69" s="125"/>
      <c r="R69" s="125"/>
      <c r="S69" s="125"/>
      <c r="T69" s="125"/>
      <c r="U69" s="129" t="str">
        <f t="shared" si="2"/>
        <v/>
      </c>
      <c r="V69" s="129"/>
      <c r="W69" s="129"/>
      <c r="X69" s="129"/>
      <c r="Y69" s="101" t="s">
        <v>244</v>
      </c>
      <c r="Z69" s="103" t="s">
        <v>294</v>
      </c>
      <c r="AA69" s="101" t="s">
        <v>182</v>
      </c>
      <c r="AB69" s="98"/>
      <c r="AC69" s="98" t="s">
        <v>30</v>
      </c>
      <c r="AD69" s="98"/>
      <c r="AE69" s="98"/>
    </row>
    <row r="70" spans="1:31" x14ac:dyDescent="0.25">
      <c r="A70" s="124"/>
      <c r="B70" s="124"/>
      <c r="C70" s="124"/>
      <c r="D70" s="125" t="str">
        <f t="shared" si="0"/>
        <v/>
      </c>
      <c r="E70" s="125"/>
      <c r="F70" s="125"/>
      <c r="G70" s="126"/>
      <c r="H70" s="127"/>
      <c r="I70" s="127"/>
      <c r="J70" s="127"/>
      <c r="K70" s="127"/>
      <c r="L70" s="127"/>
      <c r="M70" s="127"/>
      <c r="N70" s="128" t="str">
        <f t="shared" si="1"/>
        <v/>
      </c>
      <c r="O70" s="125"/>
      <c r="P70" s="125"/>
      <c r="Q70" s="125"/>
      <c r="R70" s="125"/>
      <c r="S70" s="125"/>
      <c r="T70" s="125"/>
      <c r="U70" s="129" t="str">
        <f t="shared" si="2"/>
        <v/>
      </c>
      <c r="V70" s="129"/>
      <c r="W70" s="129"/>
      <c r="X70" s="129"/>
      <c r="Y70" s="101" t="s">
        <v>259</v>
      </c>
      <c r="Z70" s="103" t="s">
        <v>310</v>
      </c>
      <c r="AA70" s="101" t="s">
        <v>192</v>
      </c>
      <c r="AB70" s="98"/>
      <c r="AC70" s="98" t="s">
        <v>31</v>
      </c>
      <c r="AD70" s="98"/>
      <c r="AE70" s="98"/>
    </row>
    <row r="71" spans="1:31" x14ac:dyDescent="0.25">
      <c r="A71" s="124"/>
      <c r="B71" s="124"/>
      <c r="C71" s="124"/>
      <c r="D71" s="125" t="str">
        <f t="shared" si="0"/>
        <v/>
      </c>
      <c r="E71" s="125"/>
      <c r="F71" s="125"/>
      <c r="G71" s="126"/>
      <c r="H71" s="127"/>
      <c r="I71" s="127"/>
      <c r="J71" s="127"/>
      <c r="K71" s="127"/>
      <c r="L71" s="127"/>
      <c r="M71" s="127"/>
      <c r="N71" s="128" t="str">
        <f t="shared" si="1"/>
        <v/>
      </c>
      <c r="O71" s="125"/>
      <c r="P71" s="125"/>
      <c r="Q71" s="125"/>
      <c r="R71" s="125"/>
      <c r="S71" s="125"/>
      <c r="T71" s="125"/>
      <c r="U71" s="129" t="str">
        <f t="shared" si="2"/>
        <v/>
      </c>
      <c r="V71" s="129"/>
      <c r="W71" s="129"/>
      <c r="X71" s="129"/>
      <c r="Y71" s="101" t="s">
        <v>265</v>
      </c>
      <c r="Z71" s="103" t="s">
        <v>316</v>
      </c>
      <c r="AA71" s="101" t="s">
        <v>290</v>
      </c>
      <c r="AB71" s="98"/>
      <c r="AC71" s="98" t="s">
        <v>32</v>
      </c>
      <c r="AD71" s="98"/>
      <c r="AE71" s="98"/>
    </row>
    <row r="72" spans="1:31" x14ac:dyDescent="0.25">
      <c r="A72" s="124"/>
      <c r="B72" s="124"/>
      <c r="C72" s="124"/>
      <c r="D72" s="125" t="str">
        <f t="shared" si="0"/>
        <v/>
      </c>
      <c r="E72" s="125"/>
      <c r="F72" s="125"/>
      <c r="G72" s="126"/>
      <c r="H72" s="127"/>
      <c r="I72" s="127"/>
      <c r="J72" s="127"/>
      <c r="K72" s="127"/>
      <c r="L72" s="127"/>
      <c r="M72" s="127"/>
      <c r="N72" s="128" t="str">
        <f t="shared" si="1"/>
        <v/>
      </c>
      <c r="O72" s="125"/>
      <c r="P72" s="125"/>
      <c r="Q72" s="125"/>
      <c r="R72" s="125"/>
      <c r="S72" s="125"/>
      <c r="T72" s="125"/>
      <c r="U72" s="129" t="str">
        <f t="shared" si="2"/>
        <v/>
      </c>
      <c r="V72" s="129"/>
      <c r="W72" s="129"/>
      <c r="X72" s="129"/>
      <c r="Y72" s="101" t="s">
        <v>251</v>
      </c>
      <c r="Z72" s="103" t="s">
        <v>301</v>
      </c>
      <c r="AA72" s="101" t="s">
        <v>186</v>
      </c>
      <c r="AB72" s="98"/>
      <c r="AC72" s="98" t="s">
        <v>33</v>
      </c>
      <c r="AD72" s="98"/>
      <c r="AE72" s="98"/>
    </row>
    <row r="73" spans="1:31" x14ac:dyDescent="0.25">
      <c r="A73" s="124"/>
      <c r="B73" s="124"/>
      <c r="C73" s="124"/>
      <c r="D73" s="125" t="str">
        <f t="shared" si="0"/>
        <v/>
      </c>
      <c r="E73" s="125"/>
      <c r="F73" s="125"/>
      <c r="G73" s="126"/>
      <c r="H73" s="127"/>
      <c r="I73" s="127"/>
      <c r="J73" s="127"/>
      <c r="K73" s="127"/>
      <c r="L73" s="127"/>
      <c r="M73" s="127"/>
      <c r="N73" s="128" t="str">
        <f t="shared" si="1"/>
        <v/>
      </c>
      <c r="O73" s="125"/>
      <c r="P73" s="125"/>
      <c r="Q73" s="125"/>
      <c r="R73" s="125"/>
      <c r="S73" s="125"/>
      <c r="T73" s="125"/>
      <c r="U73" s="129" t="str">
        <f t="shared" si="2"/>
        <v/>
      </c>
      <c r="V73" s="129"/>
      <c r="W73" s="129"/>
      <c r="X73" s="129"/>
      <c r="Y73" s="101" t="s">
        <v>232</v>
      </c>
      <c r="Z73" s="103" t="s">
        <v>120</v>
      </c>
      <c r="AA73" s="101" t="s">
        <v>168</v>
      </c>
      <c r="AB73" s="98"/>
      <c r="AC73" s="98" t="s">
        <v>34</v>
      </c>
      <c r="AD73" s="98"/>
      <c r="AE73" s="98"/>
    </row>
    <row r="74" spans="1:31" x14ac:dyDescent="0.25">
      <c r="A74" s="124"/>
      <c r="B74" s="124"/>
      <c r="C74" s="124"/>
      <c r="D74" s="125" t="str">
        <f t="shared" si="0"/>
        <v/>
      </c>
      <c r="E74" s="125"/>
      <c r="F74" s="125"/>
      <c r="G74" s="126"/>
      <c r="H74" s="127"/>
      <c r="I74" s="127"/>
      <c r="J74" s="127"/>
      <c r="K74" s="127"/>
      <c r="L74" s="127"/>
      <c r="M74" s="127"/>
      <c r="N74" s="128" t="str">
        <f t="shared" si="1"/>
        <v/>
      </c>
      <c r="O74" s="125"/>
      <c r="P74" s="125"/>
      <c r="Q74" s="125"/>
      <c r="R74" s="125"/>
      <c r="S74" s="125"/>
      <c r="T74" s="125"/>
      <c r="U74" s="129" t="str">
        <f t="shared" si="2"/>
        <v/>
      </c>
      <c r="V74" s="129"/>
      <c r="W74" s="129"/>
      <c r="X74" s="129"/>
      <c r="Y74" s="101" t="s">
        <v>249</v>
      </c>
      <c r="Z74" s="103" t="s">
        <v>299</v>
      </c>
      <c r="AA74" s="101" t="s">
        <v>286</v>
      </c>
      <c r="AB74" s="98"/>
      <c r="AC74" s="98" t="s">
        <v>35</v>
      </c>
      <c r="AD74" s="98"/>
      <c r="AE74" s="98"/>
    </row>
    <row r="75" spans="1:31" x14ac:dyDescent="0.25">
      <c r="A75" s="124"/>
      <c r="B75" s="124"/>
      <c r="C75" s="124"/>
      <c r="D75" s="125" t="str">
        <f t="shared" si="0"/>
        <v/>
      </c>
      <c r="E75" s="125"/>
      <c r="F75" s="125"/>
      <c r="G75" s="126"/>
      <c r="H75" s="127"/>
      <c r="I75" s="127"/>
      <c r="J75" s="127"/>
      <c r="K75" s="127"/>
      <c r="L75" s="127"/>
      <c r="M75" s="127"/>
      <c r="N75" s="128" t="str">
        <f t="shared" si="1"/>
        <v/>
      </c>
      <c r="O75" s="125"/>
      <c r="P75" s="125"/>
      <c r="Q75" s="125"/>
      <c r="R75" s="125"/>
      <c r="S75" s="125"/>
      <c r="T75" s="125"/>
      <c r="U75" s="129" t="str">
        <f t="shared" si="2"/>
        <v/>
      </c>
      <c r="V75" s="129"/>
      <c r="W75" s="129"/>
      <c r="X75" s="129"/>
      <c r="Y75" s="101" t="s">
        <v>248</v>
      </c>
      <c r="Z75" s="103" t="s">
        <v>298</v>
      </c>
      <c r="AA75" s="101" t="s">
        <v>285</v>
      </c>
      <c r="AB75" s="98"/>
      <c r="AC75" s="98" t="s">
        <v>36</v>
      </c>
      <c r="AD75" s="98"/>
      <c r="AE75" s="98"/>
    </row>
    <row r="76" spans="1:31" x14ac:dyDescent="0.25">
      <c r="A76" s="124"/>
      <c r="B76" s="124"/>
      <c r="C76" s="124"/>
      <c r="D76" s="125" t="str">
        <f t="shared" si="0"/>
        <v/>
      </c>
      <c r="E76" s="125"/>
      <c r="F76" s="125"/>
      <c r="G76" s="126"/>
      <c r="H76" s="127"/>
      <c r="I76" s="127"/>
      <c r="J76" s="127"/>
      <c r="K76" s="127"/>
      <c r="L76" s="127"/>
      <c r="M76" s="127"/>
      <c r="N76" s="128" t="str">
        <f t="shared" si="1"/>
        <v/>
      </c>
      <c r="O76" s="125"/>
      <c r="P76" s="125"/>
      <c r="Q76" s="125"/>
      <c r="R76" s="125"/>
      <c r="S76" s="125"/>
      <c r="T76" s="125"/>
      <c r="U76" s="129" t="str">
        <f t="shared" si="2"/>
        <v/>
      </c>
      <c r="V76" s="129"/>
      <c r="W76" s="129"/>
      <c r="X76" s="129"/>
      <c r="Y76" s="101" t="s">
        <v>267</v>
      </c>
      <c r="Z76" s="103" t="s">
        <v>318</v>
      </c>
      <c r="AA76" s="101" t="s">
        <v>291</v>
      </c>
      <c r="AB76" s="98"/>
      <c r="AC76" s="98" t="s">
        <v>37</v>
      </c>
      <c r="AD76" s="98"/>
      <c r="AE76" s="98"/>
    </row>
    <row r="77" spans="1:31" x14ac:dyDescent="0.25">
      <c r="A77" s="124"/>
      <c r="B77" s="124"/>
      <c r="C77" s="124"/>
      <c r="D77" s="125" t="str">
        <f t="shared" si="0"/>
        <v/>
      </c>
      <c r="E77" s="125"/>
      <c r="F77" s="125"/>
      <c r="G77" s="126"/>
      <c r="H77" s="127"/>
      <c r="I77" s="127"/>
      <c r="J77" s="127"/>
      <c r="K77" s="127"/>
      <c r="L77" s="127"/>
      <c r="M77" s="127"/>
      <c r="N77" s="128" t="str">
        <f t="shared" si="1"/>
        <v/>
      </c>
      <c r="O77" s="125"/>
      <c r="P77" s="125"/>
      <c r="Q77" s="125"/>
      <c r="R77" s="125"/>
      <c r="S77" s="125"/>
      <c r="T77" s="125"/>
      <c r="U77" s="129" t="str">
        <f t="shared" si="2"/>
        <v/>
      </c>
      <c r="V77" s="129"/>
      <c r="W77" s="129"/>
      <c r="X77" s="129"/>
      <c r="Y77" s="101" t="s">
        <v>231</v>
      </c>
      <c r="Z77" s="103" t="s">
        <v>117</v>
      </c>
      <c r="AA77" s="101" t="s">
        <v>166</v>
      </c>
      <c r="AB77" s="98"/>
      <c r="AC77" s="98" t="s">
        <v>38</v>
      </c>
      <c r="AD77" s="98"/>
      <c r="AE77" s="98"/>
    </row>
    <row r="78" spans="1:31" ht="15.75" thickBot="1" x14ac:dyDescent="0.3">
      <c r="A78" s="157"/>
      <c r="B78" s="157"/>
      <c r="C78" s="157"/>
      <c r="D78" s="125" t="str">
        <f t="shared" si="0"/>
        <v/>
      </c>
      <c r="E78" s="125"/>
      <c r="F78" s="125"/>
      <c r="G78" s="126"/>
      <c r="H78" s="127"/>
      <c r="I78" s="127"/>
      <c r="J78" s="127"/>
      <c r="K78" s="127"/>
      <c r="L78" s="127"/>
      <c r="M78" s="127"/>
      <c r="N78" s="128" t="str">
        <f t="shared" si="1"/>
        <v/>
      </c>
      <c r="O78" s="125"/>
      <c r="P78" s="125"/>
      <c r="Q78" s="125"/>
      <c r="R78" s="125"/>
      <c r="S78" s="125"/>
      <c r="T78" s="125"/>
      <c r="U78" s="158" t="str">
        <f t="shared" si="2"/>
        <v/>
      </c>
      <c r="V78" s="158"/>
      <c r="W78" s="158"/>
      <c r="X78" s="158"/>
      <c r="Y78" s="101" t="s">
        <v>245</v>
      </c>
      <c r="Z78" s="103" t="s">
        <v>295</v>
      </c>
      <c r="AA78" s="101" t="s">
        <v>284</v>
      </c>
      <c r="AB78" s="98"/>
      <c r="AC78" s="98" t="s">
        <v>39</v>
      </c>
      <c r="AD78" s="98"/>
      <c r="AE78" s="98"/>
    </row>
    <row r="79" spans="1:31" x14ac:dyDescent="0.25">
      <c r="A79" s="136" t="s">
        <v>88</v>
      </c>
      <c r="B79" s="137"/>
      <c r="C79" s="164"/>
      <c r="D79" s="165"/>
      <c r="E79" s="165"/>
      <c r="F79" s="165"/>
      <c r="G79" s="165"/>
      <c r="H79" s="165"/>
      <c r="I79" s="165"/>
      <c r="J79" s="165"/>
      <c r="K79" s="165"/>
      <c r="L79" s="165"/>
      <c r="M79" s="165"/>
      <c r="N79" s="165"/>
      <c r="O79" s="166"/>
      <c r="P79" s="162" t="s">
        <v>85</v>
      </c>
      <c r="Q79" s="163"/>
      <c r="R79" s="163"/>
      <c r="S79" s="163"/>
      <c r="T79" s="159">
        <f>SUM(U52:X78)</f>
        <v>0</v>
      </c>
      <c r="U79" s="160"/>
      <c r="V79" s="160"/>
      <c r="W79" s="160"/>
      <c r="X79" s="161"/>
      <c r="Y79" s="101" t="s">
        <v>234</v>
      </c>
      <c r="Z79" s="103" t="s">
        <v>127</v>
      </c>
      <c r="AA79" s="101" t="s">
        <v>280</v>
      </c>
      <c r="AB79" s="98"/>
      <c r="AC79" s="98" t="s">
        <v>40</v>
      </c>
      <c r="AD79" s="98"/>
      <c r="AE79" s="98"/>
    </row>
    <row r="80" spans="1:31" ht="15" customHeight="1" x14ac:dyDescent="0.25">
      <c r="A80" s="138"/>
      <c r="B80" s="139"/>
      <c r="C80" s="167"/>
      <c r="D80" s="168"/>
      <c r="E80" s="168"/>
      <c r="F80" s="168"/>
      <c r="G80" s="168"/>
      <c r="H80" s="168"/>
      <c r="I80" s="168"/>
      <c r="J80" s="168"/>
      <c r="K80" s="168"/>
      <c r="L80" s="168"/>
      <c r="M80" s="168"/>
      <c r="N80" s="168"/>
      <c r="O80" s="169"/>
      <c r="P80" s="153" t="s">
        <v>86</v>
      </c>
      <c r="Q80" s="154"/>
      <c r="R80" s="154"/>
      <c r="S80" s="154"/>
      <c r="T80" s="148">
        <f>IF(B20="Tennessee",T79*0.0925,"0")</f>
        <v>0</v>
      </c>
      <c r="U80" s="148"/>
      <c r="V80" s="148"/>
      <c r="W80" s="148"/>
      <c r="X80" s="149"/>
      <c r="Y80" s="101" t="s">
        <v>224</v>
      </c>
      <c r="Z80" s="103" t="s">
        <v>110</v>
      </c>
      <c r="AA80" s="101" t="s">
        <v>71</v>
      </c>
      <c r="AB80" s="98"/>
      <c r="AC80" s="98" t="s">
        <v>41</v>
      </c>
      <c r="AD80" s="98"/>
      <c r="AE80" s="98"/>
    </row>
    <row r="81" spans="1:31" ht="15.75" thickBot="1" x14ac:dyDescent="0.3">
      <c r="A81" s="140"/>
      <c r="B81" s="141"/>
      <c r="C81" s="170"/>
      <c r="D81" s="171"/>
      <c r="E81" s="171"/>
      <c r="F81" s="171"/>
      <c r="G81" s="171"/>
      <c r="H81" s="171"/>
      <c r="I81" s="171"/>
      <c r="J81" s="171"/>
      <c r="K81" s="171"/>
      <c r="L81" s="171"/>
      <c r="M81" s="171"/>
      <c r="N81" s="171"/>
      <c r="O81" s="172"/>
      <c r="P81" s="155" t="s">
        <v>87</v>
      </c>
      <c r="Q81" s="156"/>
      <c r="R81" s="156"/>
      <c r="S81" s="156"/>
      <c r="T81" s="150">
        <f>T79+T80</f>
        <v>0</v>
      </c>
      <c r="U81" s="151"/>
      <c r="V81" s="151"/>
      <c r="W81" s="151"/>
      <c r="X81" s="152"/>
      <c r="Y81" s="101" t="s">
        <v>235</v>
      </c>
      <c r="Z81" s="103" t="s">
        <v>122</v>
      </c>
      <c r="AA81" s="101" t="s">
        <v>280</v>
      </c>
      <c r="AB81" s="98"/>
      <c r="AC81" s="98" t="s">
        <v>42</v>
      </c>
      <c r="AD81" s="98"/>
      <c r="AE81" s="98"/>
    </row>
    <row r="82" spans="1:31" ht="15" customHeight="1" x14ac:dyDescent="0.25">
      <c r="A82" s="220" t="s">
        <v>101</v>
      </c>
      <c r="B82" s="221"/>
      <c r="C82" s="221"/>
      <c r="D82" s="221"/>
      <c r="E82" s="221"/>
      <c r="F82" s="221"/>
      <c r="G82" s="221"/>
      <c r="H82" s="221"/>
      <c r="I82" s="221"/>
      <c r="J82" s="221"/>
      <c r="K82" s="221"/>
      <c r="L82" s="221"/>
      <c r="M82" s="221"/>
      <c r="N82" s="222"/>
      <c r="O82" s="78"/>
      <c r="P82" s="81"/>
      <c r="Q82" s="58"/>
      <c r="R82" s="58"/>
      <c r="S82" s="58"/>
      <c r="T82" s="58"/>
      <c r="U82" s="58"/>
      <c r="V82" s="58"/>
      <c r="W82" s="58"/>
      <c r="X82" s="59"/>
      <c r="Y82" s="101" t="s">
        <v>236</v>
      </c>
      <c r="Z82" s="103" t="s">
        <v>134</v>
      </c>
      <c r="AA82" s="101" t="s">
        <v>281</v>
      </c>
      <c r="AB82" s="98"/>
      <c r="AC82" s="98" t="s">
        <v>43</v>
      </c>
      <c r="AD82" s="98"/>
      <c r="AE82" s="98"/>
    </row>
    <row r="83" spans="1:31" ht="15" customHeight="1" x14ac:dyDescent="0.25">
      <c r="A83" s="223"/>
      <c r="B83" s="224"/>
      <c r="C83" s="224"/>
      <c r="D83" s="224"/>
      <c r="E83" s="224"/>
      <c r="F83" s="224"/>
      <c r="G83" s="224"/>
      <c r="H83" s="224"/>
      <c r="I83" s="224"/>
      <c r="J83" s="224"/>
      <c r="K83" s="224"/>
      <c r="L83" s="224"/>
      <c r="M83" s="224"/>
      <c r="N83" s="225"/>
      <c r="O83" s="223" t="s">
        <v>93</v>
      </c>
      <c r="P83" s="224"/>
      <c r="Q83" s="224"/>
      <c r="R83" s="224"/>
      <c r="S83" s="224"/>
      <c r="T83" s="224"/>
      <c r="U83" s="224"/>
      <c r="V83" s="224"/>
      <c r="W83" s="224"/>
      <c r="X83" s="225"/>
      <c r="Y83" s="101" t="s">
        <v>237</v>
      </c>
      <c r="Z83" s="103" t="s">
        <v>136</v>
      </c>
      <c r="AA83" s="101" t="s">
        <v>173</v>
      </c>
      <c r="AB83" s="98"/>
      <c r="AC83" s="98" t="s">
        <v>44</v>
      </c>
      <c r="AD83" s="98"/>
      <c r="AE83" s="98"/>
    </row>
    <row r="84" spans="1:31" x14ac:dyDescent="0.25">
      <c r="A84" s="223"/>
      <c r="B84" s="224"/>
      <c r="C84" s="224"/>
      <c r="D84" s="224"/>
      <c r="E84" s="224"/>
      <c r="F84" s="224"/>
      <c r="G84" s="224"/>
      <c r="H84" s="224"/>
      <c r="I84" s="224"/>
      <c r="J84" s="224"/>
      <c r="K84" s="224"/>
      <c r="L84" s="224"/>
      <c r="M84" s="224"/>
      <c r="N84" s="225"/>
      <c r="O84" s="82" t="s">
        <v>97</v>
      </c>
      <c r="P84" s="83"/>
      <c r="Q84" s="83"/>
      <c r="R84" s="83"/>
      <c r="S84" s="83"/>
      <c r="T84" s="83"/>
      <c r="U84" s="83"/>
      <c r="V84" s="83"/>
      <c r="W84" s="83"/>
      <c r="X84" s="84"/>
      <c r="Y84" s="101" t="s">
        <v>253</v>
      </c>
      <c r="Z84" s="103" t="s">
        <v>303</v>
      </c>
      <c r="AA84" s="101" t="s">
        <v>288</v>
      </c>
      <c r="AB84" s="98"/>
      <c r="AC84" s="98" t="s">
        <v>45</v>
      </c>
      <c r="AD84" s="98"/>
      <c r="AE84" s="98"/>
    </row>
    <row r="85" spans="1:31" x14ac:dyDescent="0.25">
      <c r="A85" s="223"/>
      <c r="B85" s="224"/>
      <c r="C85" s="224"/>
      <c r="D85" s="224"/>
      <c r="E85" s="224"/>
      <c r="F85" s="224"/>
      <c r="G85" s="224"/>
      <c r="H85" s="224"/>
      <c r="I85" s="224"/>
      <c r="J85" s="224"/>
      <c r="K85" s="224"/>
      <c r="L85" s="224"/>
      <c r="M85" s="224"/>
      <c r="N85" s="225"/>
      <c r="O85" s="82"/>
      <c r="P85" s="83"/>
      <c r="Q85" s="83"/>
      <c r="R85" s="83"/>
      <c r="S85" s="83"/>
      <c r="T85" s="83"/>
      <c r="U85" s="83"/>
      <c r="V85" s="83"/>
      <c r="W85" s="83"/>
      <c r="X85" s="84"/>
      <c r="Y85" s="101" t="s">
        <v>260</v>
      </c>
      <c r="Z85" s="103" t="s">
        <v>311</v>
      </c>
      <c r="AA85" s="101" t="s">
        <v>192</v>
      </c>
      <c r="AB85" s="98"/>
      <c r="AC85" s="98" t="s">
        <v>46</v>
      </c>
      <c r="AD85" s="98"/>
      <c r="AE85" s="98"/>
    </row>
    <row r="86" spans="1:31" x14ac:dyDescent="0.25">
      <c r="A86" s="223"/>
      <c r="B86" s="224"/>
      <c r="C86" s="224"/>
      <c r="D86" s="224"/>
      <c r="E86" s="224"/>
      <c r="F86" s="224"/>
      <c r="G86" s="224"/>
      <c r="H86" s="224"/>
      <c r="I86" s="224"/>
      <c r="J86" s="224"/>
      <c r="K86" s="224"/>
      <c r="L86" s="224"/>
      <c r="M86" s="224"/>
      <c r="N86" s="225"/>
      <c r="O86" s="232" t="s">
        <v>90</v>
      </c>
      <c r="P86" s="233"/>
      <c r="Q86" s="233"/>
      <c r="R86" s="233"/>
      <c r="S86" s="233"/>
      <c r="T86" s="233"/>
      <c r="U86" s="233"/>
      <c r="V86" s="233"/>
      <c r="W86" s="233"/>
      <c r="X86" s="234"/>
      <c r="Y86" s="101" t="s">
        <v>233</v>
      </c>
      <c r="Z86" s="103" t="s">
        <v>103</v>
      </c>
      <c r="AA86" s="101" t="s">
        <v>171</v>
      </c>
      <c r="AB86" s="98"/>
      <c r="AC86" s="98" t="s">
        <v>47</v>
      </c>
      <c r="AD86" s="98"/>
      <c r="AE86" s="98"/>
    </row>
    <row r="87" spans="1:31" ht="15.75" thickBot="1" x14ac:dyDescent="0.3">
      <c r="A87" s="226"/>
      <c r="B87" s="227"/>
      <c r="C87" s="227"/>
      <c r="D87" s="227"/>
      <c r="E87" s="227"/>
      <c r="F87" s="227"/>
      <c r="G87" s="227"/>
      <c r="H87" s="227"/>
      <c r="I87" s="227"/>
      <c r="J87" s="227"/>
      <c r="K87" s="227"/>
      <c r="L87" s="227"/>
      <c r="M87" s="227"/>
      <c r="N87" s="228"/>
      <c r="O87" s="60"/>
      <c r="P87" s="61"/>
      <c r="Q87" s="61"/>
      <c r="R87" s="61"/>
      <c r="S87" s="61"/>
      <c r="T87" s="61"/>
      <c r="U87" s="61"/>
      <c r="V87" s="61"/>
      <c r="W87" s="61"/>
      <c r="X87" s="62"/>
      <c r="Y87" s="101" t="s">
        <v>238</v>
      </c>
      <c r="Z87" s="103" t="s">
        <v>124</v>
      </c>
      <c r="AA87" s="101" t="s">
        <v>175</v>
      </c>
      <c r="AB87" s="98"/>
      <c r="AC87" s="98" t="s">
        <v>48</v>
      </c>
      <c r="AD87" s="98"/>
      <c r="AE87" s="98"/>
    </row>
    <row r="88" spans="1:31" ht="15.75" customHeight="1" thickBot="1" x14ac:dyDescent="0.3">
      <c r="A88" s="229" t="s">
        <v>99</v>
      </c>
      <c r="B88" s="230"/>
      <c r="C88" s="230"/>
      <c r="D88" s="230"/>
      <c r="E88" s="230"/>
      <c r="F88" s="230"/>
      <c r="G88" s="230"/>
      <c r="H88" s="230"/>
      <c r="I88" s="230"/>
      <c r="J88" s="230"/>
      <c r="K88" s="230"/>
      <c r="L88" s="230"/>
      <c r="M88" s="230"/>
      <c r="N88" s="231"/>
      <c r="O88" s="80"/>
      <c r="P88" s="79"/>
      <c r="Q88" s="63"/>
      <c r="R88" s="63"/>
      <c r="S88" s="63"/>
      <c r="T88" s="63"/>
      <c r="U88" s="63"/>
      <c r="V88" s="63"/>
      <c r="W88" s="63"/>
      <c r="X88" s="64"/>
      <c r="Y88" s="101" t="s">
        <v>223</v>
      </c>
      <c r="Z88" s="103" t="s">
        <v>121</v>
      </c>
      <c r="AA88" s="101" t="s">
        <v>73</v>
      </c>
      <c r="AB88" s="98"/>
      <c r="AC88" s="98" t="s">
        <v>49</v>
      </c>
      <c r="AD88" s="98"/>
      <c r="AE88" s="98"/>
    </row>
    <row r="89" spans="1:31" ht="15" customHeight="1" x14ac:dyDescent="0.25">
      <c r="A89" s="142" t="s">
        <v>98</v>
      </c>
      <c r="B89" s="143"/>
      <c r="C89" s="143"/>
      <c r="D89" s="143"/>
      <c r="E89" s="143"/>
      <c r="F89" s="143"/>
      <c r="G89" s="143"/>
      <c r="H89" s="143"/>
      <c r="I89" s="143"/>
      <c r="J89" s="143"/>
      <c r="K89" s="143"/>
      <c r="L89" s="143"/>
      <c r="M89" s="143"/>
      <c r="N89" s="143"/>
      <c r="O89" s="144"/>
      <c r="P89" s="144"/>
      <c r="Q89" s="144"/>
      <c r="R89" s="144"/>
      <c r="S89" s="11"/>
      <c r="T89" s="11"/>
      <c r="U89" s="11"/>
      <c r="V89" s="11"/>
      <c r="W89" s="11"/>
      <c r="X89" s="18"/>
      <c r="Y89" s="101" t="s">
        <v>216</v>
      </c>
      <c r="Z89" s="103" t="s">
        <v>111</v>
      </c>
      <c r="AA89" s="101" t="s">
        <v>74</v>
      </c>
      <c r="AB89" s="98"/>
      <c r="AC89" s="98" t="s">
        <v>50</v>
      </c>
      <c r="AD89" s="98"/>
      <c r="AE89" s="98"/>
    </row>
    <row r="90" spans="1:31" x14ac:dyDescent="0.25">
      <c r="A90" s="145"/>
      <c r="B90" s="144"/>
      <c r="C90" s="144"/>
      <c r="D90" s="144"/>
      <c r="E90" s="144"/>
      <c r="F90" s="144"/>
      <c r="G90" s="144"/>
      <c r="H90" s="144"/>
      <c r="I90" s="144"/>
      <c r="J90" s="144"/>
      <c r="K90" s="144"/>
      <c r="L90" s="144"/>
      <c r="M90" s="144"/>
      <c r="N90" s="144"/>
      <c r="O90" s="144"/>
      <c r="P90" s="144"/>
      <c r="Q90" s="144"/>
      <c r="R90" s="144"/>
      <c r="S90" s="11"/>
      <c r="T90" s="11"/>
      <c r="U90" s="11"/>
      <c r="V90" s="77"/>
      <c r="W90" s="11"/>
      <c r="X90" s="18"/>
      <c r="Y90" s="101" t="s">
        <v>262</v>
      </c>
      <c r="Z90" s="103" t="s">
        <v>313</v>
      </c>
      <c r="AA90" s="101" t="s">
        <v>289</v>
      </c>
      <c r="AB90" s="98"/>
      <c r="AC90" s="98" t="s">
        <v>51</v>
      </c>
      <c r="AD90" s="98"/>
      <c r="AE90" s="98"/>
    </row>
    <row r="91" spans="1:31" ht="15.75" thickBot="1" x14ac:dyDescent="0.3">
      <c r="A91" s="146"/>
      <c r="B91" s="147"/>
      <c r="C91" s="147"/>
      <c r="D91" s="147"/>
      <c r="E91" s="147"/>
      <c r="F91" s="147"/>
      <c r="G91" s="147"/>
      <c r="H91" s="147"/>
      <c r="I91" s="147"/>
      <c r="J91" s="147"/>
      <c r="K91" s="147"/>
      <c r="L91" s="147"/>
      <c r="M91" s="147"/>
      <c r="N91" s="147"/>
      <c r="O91" s="147"/>
      <c r="P91" s="147"/>
      <c r="Q91" s="147"/>
      <c r="R91" s="147"/>
      <c r="S91" s="57"/>
      <c r="T91" s="57"/>
      <c r="U91" s="57"/>
      <c r="V91" s="57"/>
      <c r="W91" s="57"/>
      <c r="X91" s="65"/>
      <c r="Y91" s="101" t="s">
        <v>242</v>
      </c>
      <c r="Z91" s="103" t="s">
        <v>142</v>
      </c>
      <c r="AA91" s="101" t="s">
        <v>283</v>
      </c>
      <c r="AB91" s="98"/>
      <c r="AC91" s="98" t="s">
        <v>52</v>
      </c>
      <c r="AD91" s="98"/>
      <c r="AE91" s="98"/>
    </row>
    <row r="92" spans="1:31" x14ac:dyDescent="0.25">
      <c r="Y92" s="101" t="s">
        <v>255</v>
      </c>
      <c r="Z92" s="103" t="s">
        <v>305</v>
      </c>
      <c r="AA92" s="101" t="s">
        <v>70</v>
      </c>
      <c r="AB92" s="98"/>
      <c r="AC92" s="98" t="s">
        <v>53</v>
      </c>
      <c r="AD92" s="98"/>
      <c r="AE92" s="98"/>
    </row>
    <row r="93" spans="1:31" x14ac:dyDescent="0.25">
      <c r="Y93" s="109" t="s">
        <v>321</v>
      </c>
      <c r="Z93" s="110" t="s">
        <v>322</v>
      </c>
      <c r="AA93" s="111" t="s">
        <v>288</v>
      </c>
      <c r="AB93" s="98"/>
      <c r="AC93" s="98" t="s">
        <v>54</v>
      </c>
      <c r="AD93" s="98"/>
      <c r="AE93" s="98"/>
    </row>
    <row r="94" spans="1:31" x14ac:dyDescent="0.25">
      <c r="Q94" s="10"/>
      <c r="R94" s="10"/>
      <c r="S94" s="10"/>
      <c r="T94" s="10"/>
      <c r="U94" s="10"/>
      <c r="V94" s="10"/>
      <c r="Y94" s="101" t="s">
        <v>250</v>
      </c>
      <c r="Z94" s="103" t="s">
        <v>300</v>
      </c>
      <c r="AA94" s="101" t="s">
        <v>186</v>
      </c>
      <c r="AB94" s="98"/>
      <c r="AC94" s="98" t="s">
        <v>55</v>
      </c>
      <c r="AD94" s="98"/>
      <c r="AE94" s="98"/>
    </row>
    <row r="95" spans="1:31" x14ac:dyDescent="0.25">
      <c r="Y95" s="101" t="s">
        <v>254</v>
      </c>
      <c r="Z95" s="103" t="s">
        <v>304</v>
      </c>
      <c r="AA95" s="101" t="s">
        <v>70</v>
      </c>
      <c r="AB95" s="98"/>
      <c r="AC95" s="98" t="s">
        <v>56</v>
      </c>
      <c r="AD95" s="98"/>
      <c r="AE95" s="98"/>
    </row>
    <row r="96" spans="1:31" x14ac:dyDescent="0.25">
      <c r="Y96" s="101" t="s">
        <v>264</v>
      </c>
      <c r="Z96" s="103" t="s">
        <v>315</v>
      </c>
      <c r="AA96" s="101" t="s">
        <v>290</v>
      </c>
      <c r="AB96" s="98"/>
      <c r="AC96" s="98" t="s">
        <v>57</v>
      </c>
      <c r="AD96" s="98"/>
      <c r="AE96" s="98"/>
    </row>
    <row r="97" spans="25:31" x14ac:dyDescent="0.25">
      <c r="Y97" s="101" t="s">
        <v>268</v>
      </c>
      <c r="Z97" s="103" t="s">
        <v>319</v>
      </c>
      <c r="AA97" s="101" t="s">
        <v>292</v>
      </c>
      <c r="AB97" s="98"/>
      <c r="AC97" s="98" t="s">
        <v>58</v>
      </c>
      <c r="AD97" s="98"/>
      <c r="AE97" s="98"/>
    </row>
    <row r="98" spans="25:31" x14ac:dyDescent="0.25">
      <c r="Y98" s="101" t="s">
        <v>241</v>
      </c>
      <c r="Z98" s="103" t="s">
        <v>112</v>
      </c>
      <c r="AA98" s="101" t="s">
        <v>282</v>
      </c>
      <c r="AB98" s="98"/>
      <c r="AC98" s="98" t="s">
        <v>59</v>
      </c>
      <c r="AD98" s="98"/>
      <c r="AE98" s="98"/>
    </row>
    <row r="99" spans="25:31" x14ac:dyDescent="0.25">
      <c r="Y99" s="101" t="s">
        <v>226</v>
      </c>
      <c r="Z99" s="103" t="s">
        <v>131</v>
      </c>
      <c r="AA99" s="101" t="s">
        <v>276</v>
      </c>
      <c r="AB99" s="98"/>
      <c r="AC99" s="98" t="s">
        <v>60</v>
      </c>
      <c r="AD99" s="98"/>
      <c r="AE99" s="98"/>
    </row>
    <row r="100" spans="25:31" x14ac:dyDescent="0.25">
      <c r="Y100" s="101" t="s">
        <v>261</v>
      </c>
      <c r="Z100" s="103" t="s">
        <v>312</v>
      </c>
      <c r="AA100" s="101" t="s">
        <v>192</v>
      </c>
      <c r="AB100" s="98"/>
      <c r="AC100" s="98" t="s">
        <v>61</v>
      </c>
      <c r="AD100" s="98"/>
      <c r="AE100" s="98"/>
    </row>
    <row r="101" spans="25:31" x14ac:dyDescent="0.25">
      <c r="Y101" s="101" t="s">
        <v>246</v>
      </c>
      <c r="Z101" s="103" t="s">
        <v>296</v>
      </c>
      <c r="AA101" s="101" t="s">
        <v>184</v>
      </c>
      <c r="AB101" s="98"/>
      <c r="AC101" s="98" t="s">
        <v>62</v>
      </c>
      <c r="AD101" s="98"/>
      <c r="AE101" s="98"/>
    </row>
    <row r="102" spans="25:31" x14ac:dyDescent="0.25">
      <c r="Y102" s="101" t="s">
        <v>258</v>
      </c>
      <c r="Z102" s="103" t="s">
        <v>308</v>
      </c>
      <c r="AA102" s="101" t="s">
        <v>70</v>
      </c>
      <c r="AB102" s="98"/>
      <c r="AC102" s="98" t="s">
        <v>63</v>
      </c>
      <c r="AD102" s="98"/>
      <c r="AE102" s="98"/>
    </row>
    <row r="103" spans="25:31" x14ac:dyDescent="0.25">
      <c r="Y103" s="101" t="s">
        <v>257</v>
      </c>
      <c r="Z103" s="103" t="s">
        <v>307</v>
      </c>
      <c r="AA103" s="101" t="s">
        <v>70</v>
      </c>
      <c r="AB103" s="98"/>
      <c r="AC103" s="98"/>
      <c r="AD103" s="98"/>
      <c r="AE103" s="98"/>
    </row>
    <row r="104" spans="25:31" x14ac:dyDescent="0.25">
      <c r="Y104" s="101" t="s">
        <v>256</v>
      </c>
      <c r="Z104" s="103" t="s">
        <v>306</v>
      </c>
      <c r="AA104" s="101" t="s">
        <v>70</v>
      </c>
      <c r="AB104" s="98"/>
      <c r="AC104" s="98"/>
      <c r="AD104" s="98"/>
      <c r="AE104" s="98"/>
    </row>
    <row r="105" spans="25:31" x14ac:dyDescent="0.25">
      <c r="Y105" s="101" t="s">
        <v>221</v>
      </c>
      <c r="Z105" s="103" t="s">
        <v>106</v>
      </c>
      <c r="AA105" s="101" t="s">
        <v>153</v>
      </c>
      <c r="AB105" s="98"/>
      <c r="AC105" s="98"/>
      <c r="AD105" s="98"/>
      <c r="AE105" s="98"/>
    </row>
    <row r="106" spans="25:31" x14ac:dyDescent="0.25">
      <c r="Y106" s="101" t="s">
        <v>215</v>
      </c>
      <c r="Z106" s="103" t="s">
        <v>108</v>
      </c>
      <c r="AA106" s="101" t="s">
        <v>75</v>
      </c>
      <c r="AB106" s="98"/>
      <c r="AC106" s="98"/>
      <c r="AD106" s="98"/>
      <c r="AE106" s="98"/>
    </row>
    <row r="107" spans="25:31" x14ac:dyDescent="0.25">
      <c r="Y107" s="101" t="s">
        <v>220</v>
      </c>
      <c r="Z107" s="103" t="s">
        <v>130</v>
      </c>
      <c r="AA107" s="101" t="s">
        <v>76</v>
      </c>
    </row>
    <row r="108" spans="25:31" x14ac:dyDescent="0.25">
      <c r="Y108" s="101" t="s">
        <v>243</v>
      </c>
      <c r="Z108" s="103" t="s">
        <v>203</v>
      </c>
      <c r="AA108" s="101" t="s">
        <v>182</v>
      </c>
    </row>
    <row r="109" spans="25:31" x14ac:dyDescent="0.25">
      <c r="Y109" s="101" t="s">
        <v>204</v>
      </c>
      <c r="Z109" s="103" t="s">
        <v>137</v>
      </c>
      <c r="AA109" s="101" t="s">
        <v>71</v>
      </c>
    </row>
    <row r="110" spans="25:31" x14ac:dyDescent="0.25">
      <c r="Y110" s="101" t="s">
        <v>205</v>
      </c>
      <c r="Z110" s="103" t="s">
        <v>139</v>
      </c>
      <c r="AA110" s="101" t="s">
        <v>270</v>
      </c>
    </row>
    <row r="111" spans="25:31" x14ac:dyDescent="0.25">
      <c r="Y111" s="102" t="s">
        <v>207</v>
      </c>
      <c r="Z111" s="103" t="s">
        <v>128</v>
      </c>
      <c r="AA111" s="101" t="s">
        <v>271</v>
      </c>
    </row>
    <row r="112" spans="25:31" x14ac:dyDescent="0.25">
      <c r="Y112" s="102" t="s">
        <v>208</v>
      </c>
      <c r="Z112" s="103" t="s">
        <v>126</v>
      </c>
      <c r="AA112" s="101" t="s">
        <v>272</v>
      </c>
    </row>
    <row r="113" spans="25:27" x14ac:dyDescent="0.25">
      <c r="Y113" s="101" t="s">
        <v>209</v>
      </c>
      <c r="Z113" s="103" t="s">
        <v>115</v>
      </c>
      <c r="AA113" s="101" t="s">
        <v>273</v>
      </c>
    </row>
    <row r="114" spans="25:27" x14ac:dyDescent="0.25">
      <c r="Y114" s="101" t="s">
        <v>213</v>
      </c>
      <c r="Z114" s="103" t="s">
        <v>132</v>
      </c>
      <c r="AA114" s="101" t="s">
        <v>77</v>
      </c>
    </row>
    <row r="115" spans="25:27" x14ac:dyDescent="0.25">
      <c r="Y115" s="101" t="s">
        <v>212</v>
      </c>
      <c r="Z115" s="103" t="s">
        <v>105</v>
      </c>
      <c r="AA115" s="101" t="s">
        <v>274</v>
      </c>
    </row>
    <row r="116" spans="25:27" x14ac:dyDescent="0.25">
      <c r="Y116" s="101" t="s">
        <v>206</v>
      </c>
      <c r="Z116" s="103" t="s">
        <v>138</v>
      </c>
      <c r="AA116" s="101" t="s">
        <v>168</v>
      </c>
    </row>
    <row r="117" spans="25:27" x14ac:dyDescent="0.25">
      <c r="Y117" s="101" t="s">
        <v>210</v>
      </c>
      <c r="Z117" s="103" t="s">
        <v>129</v>
      </c>
      <c r="AA117" s="101" t="s">
        <v>186</v>
      </c>
    </row>
    <row r="118" spans="25:27" x14ac:dyDescent="0.25">
      <c r="Y118" s="109" t="s">
        <v>214</v>
      </c>
      <c r="Z118" s="103" t="s">
        <v>125</v>
      </c>
      <c r="AA118" s="109" t="s">
        <v>196</v>
      </c>
    </row>
    <row r="119" spans="25:27" x14ac:dyDescent="0.25">
      <c r="Y119" s="101" t="s">
        <v>211</v>
      </c>
      <c r="Z119" s="103" t="s">
        <v>133</v>
      </c>
      <c r="AA119" s="101" t="s">
        <v>145</v>
      </c>
    </row>
    <row r="120" spans="25:27" x14ac:dyDescent="0.25">
      <c r="Y120" s="101"/>
      <c r="Z120" s="103"/>
      <c r="AA120" s="101"/>
    </row>
    <row r="121" spans="25:27" x14ac:dyDescent="0.25">
      <c r="Y121" s="101"/>
      <c r="Z121" s="103"/>
      <c r="AA121" s="101"/>
    </row>
  </sheetData>
  <sheetProtection password="CC17" sheet="1" objects="1" scenarios="1"/>
  <mergeCells count="184">
    <mergeCell ref="A82:N87"/>
    <mergeCell ref="A88:N88"/>
    <mergeCell ref="O86:X86"/>
    <mergeCell ref="O83:X83"/>
    <mergeCell ref="A9:X9"/>
    <mergeCell ref="I5:M5"/>
    <mergeCell ref="I6:M6"/>
    <mergeCell ref="I7:M7"/>
    <mergeCell ref="B4:G4"/>
    <mergeCell ref="A8:X8"/>
    <mergeCell ref="B6:G6"/>
    <mergeCell ref="D30:L30"/>
    <mergeCell ref="A11:E11"/>
    <mergeCell ref="B16:L16"/>
    <mergeCell ref="B18:L18"/>
    <mergeCell ref="D28:L28"/>
    <mergeCell ref="P28:X28"/>
    <mergeCell ref="P30:X30"/>
    <mergeCell ref="N16:X16"/>
    <mergeCell ref="N18:X18"/>
    <mergeCell ref="A54:C54"/>
    <mergeCell ref="D54:G54"/>
    <mergeCell ref="H54:M54"/>
    <mergeCell ref="N54:T54"/>
    <mergeCell ref="A44:D45"/>
    <mergeCell ref="I44:X45"/>
    <mergeCell ref="O1:X6"/>
    <mergeCell ref="O7:X7"/>
    <mergeCell ref="D52:G52"/>
    <mergeCell ref="H52:M52"/>
    <mergeCell ref="N52:T52"/>
    <mergeCell ref="U52:X52"/>
    <mergeCell ref="A53:C53"/>
    <mergeCell ref="D53:G53"/>
    <mergeCell ref="H53:M53"/>
    <mergeCell ref="N53:T53"/>
    <mergeCell ref="B20:J20"/>
    <mergeCell ref="N20:V20"/>
    <mergeCell ref="B13:L14"/>
    <mergeCell ref="N13:X14"/>
    <mergeCell ref="U49:X50"/>
    <mergeCell ref="A49:C50"/>
    <mergeCell ref="D49:G50"/>
    <mergeCell ref="H49:M50"/>
    <mergeCell ref="N49:T50"/>
    <mergeCell ref="A52:C52"/>
    <mergeCell ref="I48:X48"/>
    <mergeCell ref="I46:X47"/>
    <mergeCell ref="A58:C58"/>
    <mergeCell ref="D58:G58"/>
    <mergeCell ref="H58:M58"/>
    <mergeCell ref="N58:T58"/>
    <mergeCell ref="U58:X58"/>
    <mergeCell ref="A59:C59"/>
    <mergeCell ref="D59:G59"/>
    <mergeCell ref="H59:M59"/>
    <mergeCell ref="N59:T59"/>
    <mergeCell ref="U59:X59"/>
    <mergeCell ref="A60:C60"/>
    <mergeCell ref="D60:G60"/>
    <mergeCell ref="H60:M60"/>
    <mergeCell ref="N60:T60"/>
    <mergeCell ref="U60:X60"/>
    <mergeCell ref="A61:C61"/>
    <mergeCell ref="D61:G61"/>
    <mergeCell ref="H61:M61"/>
    <mergeCell ref="N61:T61"/>
    <mergeCell ref="U61:X61"/>
    <mergeCell ref="A62:C62"/>
    <mergeCell ref="D62:G62"/>
    <mergeCell ref="H62:M62"/>
    <mergeCell ref="N62:T62"/>
    <mergeCell ref="U62:X62"/>
    <mergeCell ref="A63:C63"/>
    <mergeCell ref="D63:G63"/>
    <mergeCell ref="H63:M63"/>
    <mergeCell ref="N63:T63"/>
    <mergeCell ref="U63:X63"/>
    <mergeCell ref="A64:C64"/>
    <mergeCell ref="D64:G64"/>
    <mergeCell ref="H64:M64"/>
    <mergeCell ref="N64:T64"/>
    <mergeCell ref="U64:X64"/>
    <mergeCell ref="A65:C65"/>
    <mergeCell ref="D65:G65"/>
    <mergeCell ref="H65:M65"/>
    <mergeCell ref="N65:T65"/>
    <mergeCell ref="U65:X65"/>
    <mergeCell ref="A66:C66"/>
    <mergeCell ref="D66:G66"/>
    <mergeCell ref="H66:M66"/>
    <mergeCell ref="N66:T66"/>
    <mergeCell ref="U66:X66"/>
    <mergeCell ref="A67:C67"/>
    <mergeCell ref="D67:G67"/>
    <mergeCell ref="H67:M67"/>
    <mergeCell ref="N67:T67"/>
    <mergeCell ref="U67:X67"/>
    <mergeCell ref="A68:C68"/>
    <mergeCell ref="D68:G68"/>
    <mergeCell ref="H68:M68"/>
    <mergeCell ref="N68:T68"/>
    <mergeCell ref="U68:X68"/>
    <mergeCell ref="A69:C69"/>
    <mergeCell ref="D69:G69"/>
    <mergeCell ref="H69:M69"/>
    <mergeCell ref="N69:T69"/>
    <mergeCell ref="U69:X69"/>
    <mergeCell ref="A70:C70"/>
    <mergeCell ref="D70:G70"/>
    <mergeCell ref="H70:M70"/>
    <mergeCell ref="N70:T70"/>
    <mergeCell ref="U70:X70"/>
    <mergeCell ref="A71:C71"/>
    <mergeCell ref="D71:G71"/>
    <mergeCell ref="H71:M71"/>
    <mergeCell ref="N71:T71"/>
    <mergeCell ref="U71:X71"/>
    <mergeCell ref="D72:G72"/>
    <mergeCell ref="H72:M72"/>
    <mergeCell ref="N72:T72"/>
    <mergeCell ref="U72:X72"/>
    <mergeCell ref="A73:C73"/>
    <mergeCell ref="D73:G73"/>
    <mergeCell ref="H73:M73"/>
    <mergeCell ref="N73:T73"/>
    <mergeCell ref="U73:X73"/>
    <mergeCell ref="A72:C72"/>
    <mergeCell ref="A89:R91"/>
    <mergeCell ref="T80:X80"/>
    <mergeCell ref="T81:X81"/>
    <mergeCell ref="P80:S80"/>
    <mergeCell ref="P81:S81"/>
    <mergeCell ref="A57:C57"/>
    <mergeCell ref="D57:G57"/>
    <mergeCell ref="H57:M57"/>
    <mergeCell ref="N57:T57"/>
    <mergeCell ref="U57:X57"/>
    <mergeCell ref="A78:C78"/>
    <mergeCell ref="D78:G78"/>
    <mergeCell ref="H78:M78"/>
    <mergeCell ref="N78:T78"/>
    <mergeCell ref="U78:X78"/>
    <mergeCell ref="T79:X79"/>
    <mergeCell ref="P79:S79"/>
    <mergeCell ref="A76:C76"/>
    <mergeCell ref="D76:G76"/>
    <mergeCell ref="H76:M76"/>
    <mergeCell ref="N76:T76"/>
    <mergeCell ref="U76:X76"/>
    <mergeCell ref="N75:T75"/>
    <mergeCell ref="C79:O81"/>
    <mergeCell ref="A77:C77"/>
    <mergeCell ref="D77:G77"/>
    <mergeCell ref="H77:M77"/>
    <mergeCell ref="N77:T77"/>
    <mergeCell ref="U77:X77"/>
    <mergeCell ref="A79:B81"/>
    <mergeCell ref="A74:C74"/>
    <mergeCell ref="D74:G74"/>
    <mergeCell ref="H74:M74"/>
    <mergeCell ref="N74:T74"/>
    <mergeCell ref="U74:X74"/>
    <mergeCell ref="A75:C75"/>
    <mergeCell ref="D75:G75"/>
    <mergeCell ref="H75:M75"/>
    <mergeCell ref="U75:X75"/>
    <mergeCell ref="A46:D47"/>
    <mergeCell ref="E46:H47"/>
    <mergeCell ref="A56:C56"/>
    <mergeCell ref="D56:G56"/>
    <mergeCell ref="H56:M56"/>
    <mergeCell ref="N56:T56"/>
    <mergeCell ref="U56:X56"/>
    <mergeCell ref="A51:C51"/>
    <mergeCell ref="D51:T51"/>
    <mergeCell ref="U51:X51"/>
    <mergeCell ref="A55:C55"/>
    <mergeCell ref="D55:G55"/>
    <mergeCell ref="H55:M55"/>
    <mergeCell ref="N55:T55"/>
    <mergeCell ref="U55:X55"/>
    <mergeCell ref="U53:X53"/>
    <mergeCell ref="U54:X54"/>
  </mergeCells>
  <dataValidations count="4">
    <dataValidation type="date" operator="greaterThan" allowBlank="1" showInputMessage="1" showErrorMessage="1" prompt="Please enter in m/dd/yyyy format" sqref="B4:G4">
      <formula1>42621</formula1>
    </dataValidation>
    <dataValidation type="whole" allowBlank="1" showInputMessage="1" showErrorMessage="1" error="Please input one whole number per box." sqref="B22:F22 B24:K24 B26:K26 N22:R22 N24:W24 N26:W26">
      <formula1>0</formula1>
      <formula2>9</formula2>
    </dataValidation>
    <dataValidation type="list" allowBlank="1" showInputMessage="1" showErrorMessage="1" promptTitle="State" prompt="Please choose a state from the dropdown list." sqref="B20:J20 N20:V20">
      <formula1>$AC$52:$AC$102</formula1>
    </dataValidation>
    <dataValidation type="list" allowBlank="1" showInputMessage="1" showErrorMessage="1" prompt="Please choose the contract number from the dropsown list.  All other fields will automatically fill in." sqref="H52:M78">
      <formula1>$Y$52:$Y$119</formula1>
    </dataValidation>
  </dataValidations>
  <hyperlinks>
    <hyperlink ref="O7:X7" r:id="rId1" display="mailto:HQCONST.PROPOSALS.TDOT@tn.gov"/>
    <hyperlink ref="A88:N88" r:id="rId2" display="http://tn.gov/tdot/topic/construction-contractor-prequalification"/>
    <hyperlink ref="O84:X85" r:id="rId3" display="mailto:HQCONST.PROPOSALS.TDOT@tn.gov"/>
  </hyperlinks>
  <pageMargins left="0.7" right="0.7" top="0.75" bottom="0.75" header="0.3" footer="0.3"/>
  <pageSetup scale="98" orientation="portrait" r:id="rId4"/>
  <rowBreaks count="1" manualBreakCount="1">
    <brk id="47" max="23" man="1"/>
  </rowBreaks>
  <drawing r:id="rId5"/>
  <legacyDrawing r:id="rId6"/>
  <mc:AlternateContent xmlns:mc="http://schemas.openxmlformats.org/markup-compatibility/2006">
    <mc:Choice Requires="x14">
      <controls>
        <mc:AlternateContent xmlns:mc="http://schemas.openxmlformats.org/markup-compatibility/2006">
          <mc:Choice Requires="x14">
            <control shapeId="1027" r:id="rId7" name="Option Button 3">
              <controlPr defaultSize="0" autoFill="0" autoLine="0" autoPict="0">
                <anchor moveWithCells="1">
                  <from>
                    <xdr:col>10</xdr:col>
                    <xdr:colOff>0</xdr:colOff>
                    <xdr:row>9</xdr:row>
                    <xdr:rowOff>0</xdr:rowOff>
                  </from>
                  <to>
                    <xdr:col>12</xdr:col>
                    <xdr:colOff>0</xdr:colOff>
                    <xdr:row>9</xdr:row>
                    <xdr:rowOff>190500</xdr:rowOff>
                  </to>
                </anchor>
              </controlPr>
            </control>
          </mc:Choice>
        </mc:AlternateContent>
        <mc:AlternateContent xmlns:mc="http://schemas.openxmlformats.org/markup-compatibility/2006">
          <mc:Choice Requires="x14">
            <control shapeId="1028" r:id="rId8" name="Group Box 4">
              <controlPr defaultSize="0" autoFill="0" autoPict="0">
                <anchor moveWithCells="1">
                  <from>
                    <xdr:col>6</xdr:col>
                    <xdr:colOff>200025</xdr:colOff>
                    <xdr:row>9</xdr:row>
                    <xdr:rowOff>0</xdr:rowOff>
                  </from>
                  <to>
                    <xdr:col>12</xdr:col>
                    <xdr:colOff>0</xdr:colOff>
                    <xdr:row>10</xdr:row>
                    <xdr:rowOff>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7</xdr:col>
                    <xdr:colOff>0</xdr:colOff>
                    <xdr:row>9</xdr:row>
                    <xdr:rowOff>0</xdr:rowOff>
                  </from>
                  <to>
                    <xdr:col>9</xdr:col>
                    <xdr:colOff>0</xdr:colOff>
                    <xdr:row>9</xdr:row>
                    <xdr:rowOff>190500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0</xdr:col>
                    <xdr:colOff>19050</xdr:colOff>
                    <xdr:row>35</xdr:row>
                    <xdr:rowOff>19050</xdr:rowOff>
                  </from>
                  <to>
                    <xdr:col>3</xdr:col>
                    <xdr:colOff>0</xdr:colOff>
                    <xdr:row>36</xdr:row>
                    <xdr:rowOff>9525</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0</xdr:col>
                    <xdr:colOff>28575</xdr:colOff>
                    <xdr:row>39</xdr:row>
                    <xdr:rowOff>9525</xdr:rowOff>
                  </from>
                  <to>
                    <xdr:col>3</xdr:col>
                    <xdr:colOff>0</xdr:colOff>
                    <xdr:row>40</xdr:row>
                    <xdr:rowOff>142875</xdr:rowOff>
                  </to>
                </anchor>
              </controlPr>
            </control>
          </mc:Choice>
        </mc:AlternateContent>
        <mc:AlternateContent xmlns:mc="http://schemas.openxmlformats.org/markup-compatibility/2006">
          <mc:Choice Requires="x14">
            <control shapeId="1035" r:id="rId12" name="Group Box 11">
              <controlPr defaultSize="0" autoFill="0" autoPict="0">
                <anchor moveWithCells="1">
                  <from>
                    <xdr:col>0</xdr:col>
                    <xdr:colOff>0</xdr:colOff>
                    <xdr:row>35</xdr:row>
                    <xdr:rowOff>0</xdr:rowOff>
                  </from>
                  <to>
                    <xdr:col>3</xdr:col>
                    <xdr:colOff>0</xdr:colOff>
                    <xdr:row>42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14:formula1>
            <xm:f>Sheet3!$B$1:$B$51</xm:f>
          </x14:formula1>
          <xm:sqref>O21:V21 B21:J21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160</v>
      </c>
      <c r="B2" s="102" t="s">
        <v>109</v>
      </c>
      <c r="C2" s="101" t="s">
        <v>161</v>
      </c>
      <c r="H2" s="1"/>
    </row>
    <row r="3" spans="1:8" x14ac:dyDescent="0.25">
      <c r="A3" s="8" t="s">
        <v>188</v>
      </c>
      <c r="B3" s="102" t="s">
        <v>127</v>
      </c>
      <c r="C3" s="101" t="s">
        <v>189</v>
      </c>
      <c r="H3" s="1"/>
    </row>
    <row r="4" spans="1:8" x14ac:dyDescent="0.25">
      <c r="A4" s="8" t="s">
        <v>169</v>
      </c>
      <c r="B4" s="102" t="s">
        <v>114</v>
      </c>
      <c r="C4" s="101" t="s">
        <v>168</v>
      </c>
      <c r="H4" s="1"/>
    </row>
    <row r="5" spans="1:8" x14ac:dyDescent="0.25">
      <c r="A5" s="8" t="s">
        <v>190</v>
      </c>
      <c r="B5" s="102" t="s">
        <v>122</v>
      </c>
      <c r="C5" s="101" t="s">
        <v>70</v>
      </c>
      <c r="H5" s="1"/>
    </row>
    <row r="6" spans="1:8" x14ac:dyDescent="0.25">
      <c r="A6" s="8" t="s">
        <v>183</v>
      </c>
      <c r="B6" s="102" t="s">
        <v>117</v>
      </c>
      <c r="C6" s="101" t="s">
        <v>184</v>
      </c>
      <c r="H6" s="1"/>
    </row>
    <row r="7" spans="1:8" x14ac:dyDescent="0.25">
      <c r="A7" s="8" t="s">
        <v>191</v>
      </c>
      <c r="B7" s="102" t="s">
        <v>134</v>
      </c>
      <c r="C7" s="101" t="s">
        <v>192</v>
      </c>
      <c r="H7" s="1"/>
    </row>
    <row r="8" spans="1:8" x14ac:dyDescent="0.25">
      <c r="A8" s="8" t="s">
        <v>197</v>
      </c>
      <c r="B8" s="102" t="s">
        <v>102</v>
      </c>
      <c r="C8" s="101" t="s">
        <v>198</v>
      </c>
      <c r="H8" s="1"/>
    </row>
    <row r="9" spans="1:8" x14ac:dyDescent="0.25">
      <c r="A9" s="8" t="s">
        <v>199</v>
      </c>
      <c r="B9" s="102" t="s">
        <v>112</v>
      </c>
      <c r="C9" s="101" t="s">
        <v>200</v>
      </c>
      <c r="H9" s="1"/>
    </row>
    <row r="10" spans="1:8" x14ac:dyDescent="0.25">
      <c r="A10" s="8" t="s">
        <v>180</v>
      </c>
      <c r="B10" s="102" t="s">
        <v>123</v>
      </c>
      <c r="C10" s="101" t="s">
        <v>72</v>
      </c>
      <c r="H10" s="1"/>
    </row>
    <row r="11" spans="1:8" x14ac:dyDescent="0.25">
      <c r="A11" s="8" t="s">
        <v>170</v>
      </c>
      <c r="B11" s="102" t="s">
        <v>121</v>
      </c>
      <c r="C11" s="101" t="s">
        <v>171</v>
      </c>
      <c r="H11" s="1"/>
    </row>
    <row r="12" spans="1:8" x14ac:dyDescent="0.25">
      <c r="A12" s="8" t="s">
        <v>163</v>
      </c>
      <c r="B12" s="102" t="s">
        <v>104</v>
      </c>
      <c r="C12" s="101" t="s">
        <v>164</v>
      </c>
      <c r="H12" s="1"/>
    </row>
    <row r="13" spans="1:8" x14ac:dyDescent="0.25">
      <c r="A13" s="8" t="s">
        <v>181</v>
      </c>
      <c r="B13" s="102" t="s">
        <v>135</v>
      </c>
      <c r="C13" s="101" t="s">
        <v>182</v>
      </c>
      <c r="H13" s="1"/>
    </row>
    <row r="14" spans="1:8" x14ac:dyDescent="0.25">
      <c r="A14" s="8" t="s">
        <v>165</v>
      </c>
      <c r="B14" s="102" t="s">
        <v>130</v>
      </c>
      <c r="C14" s="101" t="s">
        <v>166</v>
      </c>
      <c r="H14" s="1"/>
    </row>
    <row r="15" spans="1:8" x14ac:dyDescent="0.25">
      <c r="A15" s="8" t="s">
        <v>177</v>
      </c>
      <c r="B15" s="102" t="s">
        <v>116</v>
      </c>
      <c r="C15" s="101" t="s">
        <v>140</v>
      </c>
      <c r="H15" s="1"/>
    </row>
    <row r="16" spans="1:8" x14ac:dyDescent="0.25">
      <c r="A16" s="8" t="s">
        <v>152</v>
      </c>
      <c r="B16" s="102" t="s">
        <v>133</v>
      </c>
      <c r="C16" s="101" t="s">
        <v>153</v>
      </c>
      <c r="H16" s="1"/>
    </row>
    <row r="17" spans="1:8" x14ac:dyDescent="0.25">
      <c r="A17" s="8" t="s">
        <v>202</v>
      </c>
      <c r="B17" s="102" t="s">
        <v>203</v>
      </c>
      <c r="C17" s="101" t="s">
        <v>60</v>
      </c>
      <c r="H17" s="1"/>
    </row>
    <row r="18" spans="1:8" x14ac:dyDescent="0.25">
      <c r="A18" s="8" t="s">
        <v>185</v>
      </c>
      <c r="B18" s="102" t="s">
        <v>120</v>
      </c>
      <c r="C18" s="101" t="s">
        <v>186</v>
      </c>
      <c r="H18" s="1"/>
    </row>
    <row r="19" spans="1:8" x14ac:dyDescent="0.25">
      <c r="A19" s="8" t="s">
        <v>194</v>
      </c>
      <c r="B19" s="102" t="s">
        <v>124</v>
      </c>
      <c r="C19" s="101" t="s">
        <v>77</v>
      </c>
      <c r="H19" s="1"/>
    </row>
    <row r="20" spans="1:8" x14ac:dyDescent="0.25">
      <c r="A20" s="8" t="s">
        <v>187</v>
      </c>
      <c r="B20" s="102" t="s">
        <v>103</v>
      </c>
      <c r="C20" s="101" t="s">
        <v>186</v>
      </c>
      <c r="H20" s="1"/>
    </row>
    <row r="21" spans="1:8" x14ac:dyDescent="0.25">
      <c r="A21" s="8" t="s">
        <v>195</v>
      </c>
      <c r="B21" s="102" t="s">
        <v>119</v>
      </c>
      <c r="C21" s="101" t="s">
        <v>196</v>
      </c>
      <c r="H21" s="1"/>
    </row>
    <row r="22" spans="1:8" x14ac:dyDescent="0.25">
      <c r="A22" s="8" t="s">
        <v>201</v>
      </c>
      <c r="B22" s="102" t="s">
        <v>142</v>
      </c>
      <c r="C22" s="101" t="s">
        <v>60</v>
      </c>
      <c r="H22" s="1"/>
    </row>
    <row r="23" spans="1:8" x14ac:dyDescent="0.25">
      <c r="A23" s="8" t="s">
        <v>176</v>
      </c>
      <c r="B23" s="102" t="s">
        <v>131</v>
      </c>
      <c r="C23" s="101" t="s">
        <v>140</v>
      </c>
      <c r="H23" s="1"/>
    </row>
    <row r="24" spans="1:8" x14ac:dyDescent="0.25">
      <c r="A24" s="8" t="s">
        <v>172</v>
      </c>
      <c r="B24" s="102" t="s">
        <v>110</v>
      </c>
      <c r="C24" s="101" t="s">
        <v>173</v>
      </c>
      <c r="H24" s="1"/>
    </row>
    <row r="25" spans="1:8" x14ac:dyDescent="0.25">
      <c r="A25" s="8" t="s">
        <v>178</v>
      </c>
      <c r="B25" s="102" t="s">
        <v>118</v>
      </c>
      <c r="C25" s="101" t="s">
        <v>179</v>
      </c>
      <c r="H25" s="1"/>
    </row>
    <row r="26" spans="1:8" x14ac:dyDescent="0.25">
      <c r="A26" s="8" t="s">
        <v>147</v>
      </c>
      <c r="B26" s="102" t="s">
        <v>128</v>
      </c>
      <c r="C26" s="101" t="s">
        <v>75</v>
      </c>
      <c r="H26" s="1"/>
    </row>
    <row r="27" spans="1:8" x14ac:dyDescent="0.25">
      <c r="A27" s="8" t="s">
        <v>174</v>
      </c>
      <c r="B27" s="102" t="s">
        <v>113</v>
      </c>
      <c r="C27" s="101" t="s">
        <v>175</v>
      </c>
      <c r="H27" s="1"/>
    </row>
    <row r="28" spans="1:8" x14ac:dyDescent="0.25">
      <c r="A28" s="8" t="s">
        <v>193</v>
      </c>
      <c r="B28" s="102" t="s">
        <v>136</v>
      </c>
      <c r="C28" s="101" t="s">
        <v>192</v>
      </c>
      <c r="H28" s="1"/>
    </row>
    <row r="29" spans="1:8" x14ac:dyDescent="0.25">
      <c r="A29" s="8" t="s">
        <v>148</v>
      </c>
      <c r="B29" s="102" t="s">
        <v>126</v>
      </c>
      <c r="C29" s="101" t="s">
        <v>149</v>
      </c>
      <c r="H29" s="1"/>
    </row>
    <row r="30" spans="1:8" x14ac:dyDescent="0.25">
      <c r="A30" s="8" t="s">
        <v>155</v>
      </c>
      <c r="B30" s="102" t="s">
        <v>132</v>
      </c>
      <c r="C30" s="101" t="s">
        <v>156</v>
      </c>
      <c r="H30" s="1"/>
    </row>
    <row r="31" spans="1:8" x14ac:dyDescent="0.25">
      <c r="A31" s="8" t="s">
        <v>167</v>
      </c>
      <c r="B31" s="102" t="s">
        <v>106</v>
      </c>
      <c r="C31" s="101" t="s">
        <v>168</v>
      </c>
      <c r="H31" s="1"/>
    </row>
    <row r="32" spans="1:8" x14ac:dyDescent="0.25">
      <c r="A32" s="8" t="s">
        <v>157</v>
      </c>
      <c r="B32" s="102" t="s">
        <v>125</v>
      </c>
      <c r="C32" s="101" t="s">
        <v>74</v>
      </c>
      <c r="H32" s="1"/>
    </row>
    <row r="33" spans="1:8" x14ac:dyDescent="0.25">
      <c r="A33" s="8" t="s">
        <v>162</v>
      </c>
      <c r="B33" s="102" t="s">
        <v>107</v>
      </c>
      <c r="C33" s="101" t="s">
        <v>74</v>
      </c>
      <c r="H33" s="1"/>
    </row>
    <row r="34" spans="1:8" x14ac:dyDescent="0.25">
      <c r="A34" s="8" t="s">
        <v>154</v>
      </c>
      <c r="B34" s="102" t="s">
        <v>105</v>
      </c>
      <c r="C34" s="101" t="s">
        <v>75</v>
      </c>
      <c r="H34" s="1"/>
    </row>
    <row r="35" spans="1:8" x14ac:dyDescent="0.25">
      <c r="A35" s="8" t="s">
        <v>159</v>
      </c>
      <c r="B35" s="102" t="s">
        <v>111</v>
      </c>
      <c r="C35" s="101" t="s">
        <v>73</v>
      </c>
      <c r="H35" s="1"/>
    </row>
    <row r="36" spans="1:8" x14ac:dyDescent="0.25">
      <c r="A36" s="8" t="s">
        <v>150</v>
      </c>
      <c r="B36" s="102" t="s">
        <v>115</v>
      </c>
      <c r="C36" s="101" t="s">
        <v>74</v>
      </c>
      <c r="H36" s="1"/>
    </row>
    <row r="37" spans="1:8" x14ac:dyDescent="0.25">
      <c r="A37" s="8" t="s">
        <v>146</v>
      </c>
      <c r="B37" s="102" t="s">
        <v>138</v>
      </c>
      <c r="C37" s="101" t="s">
        <v>75</v>
      </c>
      <c r="H37" s="1"/>
    </row>
    <row r="38" spans="1:8" x14ac:dyDescent="0.25">
      <c r="A38" s="8" t="s">
        <v>151</v>
      </c>
      <c r="B38" s="102" t="s">
        <v>129</v>
      </c>
      <c r="C38" s="101" t="s">
        <v>76</v>
      </c>
      <c r="H38" s="1"/>
    </row>
    <row r="39" spans="1:8" x14ac:dyDescent="0.25">
      <c r="A39" s="8" t="s">
        <v>158</v>
      </c>
      <c r="B39" s="102" t="s">
        <v>108</v>
      </c>
      <c r="C39" s="101" t="s">
        <v>71</v>
      </c>
      <c r="H39" s="1"/>
    </row>
    <row r="40" spans="1:8" x14ac:dyDescent="0.25">
      <c r="A40" s="8" t="s">
        <v>143</v>
      </c>
      <c r="B40" s="102" t="s">
        <v>139</v>
      </c>
      <c r="C40" s="101" t="s">
        <v>145</v>
      </c>
      <c r="H40" s="1"/>
    </row>
    <row r="41" spans="1:8" x14ac:dyDescent="0.25">
      <c r="A41" s="8" t="s">
        <v>144</v>
      </c>
      <c r="B41" s="102" t="s">
        <v>137</v>
      </c>
      <c r="C41" s="101" t="s">
        <v>75</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cp:lastPrinted>2016-07-28T15:06:21Z</cp:lastPrinted>
  <dcterms:created xsi:type="dcterms:W3CDTF">2016-07-06T17:21:29Z</dcterms:created>
  <dcterms:modified xsi:type="dcterms:W3CDTF">2016-11-16T16:02:46Z</dcterms:modified>
</cp:coreProperties>
</file>