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04w39\Desktop\"/>
    </mc:Choice>
  </mc:AlternateContent>
  <xr:revisionPtr revIDLastSave="0" documentId="8_{5AD1CDCD-34FC-46AC-B2B8-A9A28CA75B9E}" xr6:coauthVersionLast="45" xr6:coauthVersionMax="45" xr10:uidLastSave="{00000000-0000-0000-0000-000000000000}"/>
  <bookViews>
    <workbookView xWindow="0" yWindow="1200" windowWidth="21600" windowHeight="11385" xr2:uid="{00000000-000D-0000-FFFF-FFFF00000000}"/>
  </bookViews>
  <sheets>
    <sheet name="Labor Sheet 1" sheetId="7" r:id="rId1"/>
    <sheet name="Labor Sheet 2" sheetId="8" r:id="rId2"/>
    <sheet name="Labor Sheet 3" sheetId="9" r:id="rId3"/>
    <sheet name="Sample " sheetId="10" r:id="rId4"/>
    <sheet name="Drop down" sheetId="2" state="hidden" r:id="rId5"/>
  </sheets>
  <definedNames>
    <definedName name="_xlnm.Print_Area" localSheetId="0">'Labor Sheet 1'!$A$1:$AD$51</definedName>
    <definedName name="_xlnm.Print_Area" localSheetId="1">'Labor Sheet 2'!$A$1:$AD$51</definedName>
    <definedName name="_xlnm.Print_Area" localSheetId="2">'Labor Sheet 3'!$A$1:$AD$51</definedName>
    <definedName name="_xlnm.Print_Area" localSheetId="3">'Sample '!$A$1:$AD$51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5" i="10" l="1"/>
  <c r="AA13" i="10"/>
  <c r="AB13" i="10" s="1"/>
  <c r="AC13" i="10" s="1"/>
  <c r="AA11" i="10"/>
  <c r="AB11" i="10" s="1"/>
  <c r="AC11" i="10" s="1"/>
  <c r="AD11" i="10" s="1"/>
  <c r="AA9" i="10"/>
  <c r="AA7" i="10"/>
  <c r="AB7" i="10" s="1"/>
  <c r="AC7" i="10" s="1"/>
  <c r="AD7" i="10" s="1"/>
  <c r="AB45" i="10"/>
  <c r="AC45" i="10" s="1"/>
  <c r="Z45" i="10"/>
  <c r="AB44" i="10"/>
  <c r="AC44" i="10" s="1"/>
  <c r="AD44" i="10" s="1"/>
  <c r="Z44" i="10"/>
  <c r="AB43" i="10"/>
  <c r="AC43" i="10" s="1"/>
  <c r="AD43" i="10" s="1"/>
  <c r="Z43" i="10"/>
  <c r="AB42" i="10"/>
  <c r="AC42" i="10" s="1"/>
  <c r="Z42" i="10"/>
  <c r="AB41" i="10"/>
  <c r="AC41" i="10" s="1"/>
  <c r="Z41" i="10"/>
  <c r="AB40" i="10"/>
  <c r="AC40" i="10" s="1"/>
  <c r="AD40" i="10" s="1"/>
  <c r="Z40" i="10"/>
  <c r="AB39" i="10"/>
  <c r="AC39" i="10" s="1"/>
  <c r="AD39" i="10" s="1"/>
  <c r="Z39" i="10"/>
  <c r="AB38" i="10"/>
  <c r="AC38" i="10" s="1"/>
  <c r="Z38" i="10"/>
  <c r="AB37" i="10"/>
  <c r="AC37" i="10" s="1"/>
  <c r="AD37" i="10" s="1"/>
  <c r="Z37" i="10"/>
  <c r="AB36" i="10"/>
  <c r="AC36" i="10" s="1"/>
  <c r="Z36" i="10"/>
  <c r="AB35" i="10"/>
  <c r="AC35" i="10" s="1"/>
  <c r="AD35" i="10" s="1"/>
  <c r="Z35" i="10"/>
  <c r="AB34" i="10"/>
  <c r="AC34" i="10" s="1"/>
  <c r="AD34" i="10" s="1"/>
  <c r="Z34" i="10"/>
  <c r="AB33" i="10"/>
  <c r="AC33" i="10" s="1"/>
  <c r="Z33" i="10"/>
  <c r="AB32" i="10"/>
  <c r="AC32" i="10" s="1"/>
  <c r="Z32" i="10"/>
  <c r="AB31" i="10"/>
  <c r="AC31" i="10" s="1"/>
  <c r="AD31" i="10" s="1"/>
  <c r="Z31" i="10"/>
  <c r="AB30" i="10"/>
  <c r="AC30" i="10" s="1"/>
  <c r="AD30" i="10" s="1"/>
  <c r="Z30" i="10"/>
  <c r="AB29" i="10"/>
  <c r="AC29" i="10" s="1"/>
  <c r="Z29" i="10"/>
  <c r="AB28" i="10"/>
  <c r="AC28" i="10" s="1"/>
  <c r="Z28" i="10"/>
  <c r="AB27" i="10"/>
  <c r="AC27" i="10" s="1"/>
  <c r="AD27" i="10" s="1"/>
  <c r="Z27" i="10"/>
  <c r="AB26" i="10"/>
  <c r="AC26" i="10" s="1"/>
  <c r="Z26" i="10"/>
  <c r="AB25" i="10"/>
  <c r="AC25" i="10" s="1"/>
  <c r="Z25" i="10"/>
  <c r="AB24" i="10"/>
  <c r="AC24" i="10" s="1"/>
  <c r="Z24" i="10"/>
  <c r="AC23" i="10"/>
  <c r="AD23" i="10" s="1"/>
  <c r="AB23" i="10"/>
  <c r="Z23" i="10"/>
  <c r="AB22" i="10"/>
  <c r="AC22" i="10" s="1"/>
  <c r="Z22" i="10"/>
  <c r="AB21" i="10"/>
  <c r="AC21" i="10" s="1"/>
  <c r="Z21" i="10"/>
  <c r="AB20" i="10"/>
  <c r="AC20" i="10" s="1"/>
  <c r="Z20" i="10"/>
  <c r="AC19" i="10"/>
  <c r="AB19" i="10"/>
  <c r="Z19" i="10"/>
  <c r="AB18" i="10"/>
  <c r="AC18" i="10" s="1"/>
  <c r="Z18" i="10"/>
  <c r="AB17" i="10"/>
  <c r="AC17" i="10" s="1"/>
  <c r="Z17" i="10"/>
  <c r="AB16" i="10"/>
  <c r="AC16" i="10" s="1"/>
  <c r="AD16" i="10" s="1"/>
  <c r="Z16" i="10"/>
  <c r="AB15" i="10"/>
  <c r="AC15" i="10" s="1"/>
  <c r="AD15" i="10" s="1"/>
  <c r="Z15" i="10"/>
  <c r="AB14" i="10"/>
  <c r="AC14" i="10" s="1"/>
  <c r="Z14" i="10"/>
  <c r="Z13" i="10"/>
  <c r="AB12" i="10"/>
  <c r="AC12" i="10" s="1"/>
  <c r="Z12" i="10"/>
  <c r="Z11" i="10"/>
  <c r="AB10" i="10"/>
  <c r="AC10" i="10" s="1"/>
  <c r="Z10" i="10"/>
  <c r="Z9" i="10"/>
  <c r="AB8" i="10"/>
  <c r="AC8" i="10" s="1"/>
  <c r="Z8" i="10"/>
  <c r="Z7" i="10"/>
  <c r="AB6" i="10"/>
  <c r="AC6" i="10" s="1"/>
  <c r="Z6" i="10"/>
  <c r="AB45" i="9"/>
  <c r="AC45" i="9" s="1"/>
  <c r="Z45" i="9"/>
  <c r="AB44" i="9"/>
  <c r="AC44" i="9" s="1"/>
  <c r="Z44" i="9"/>
  <c r="AC43" i="9"/>
  <c r="AD43" i="9" s="1"/>
  <c r="AB43" i="9"/>
  <c r="Z43" i="9"/>
  <c r="AB42" i="9"/>
  <c r="AC42" i="9" s="1"/>
  <c r="Z42" i="9"/>
  <c r="AB41" i="9"/>
  <c r="AC41" i="9" s="1"/>
  <c r="Z41" i="9"/>
  <c r="AB40" i="9"/>
  <c r="AC40" i="9" s="1"/>
  <c r="AD40" i="9" s="1"/>
  <c r="Z40" i="9"/>
  <c r="AB39" i="9"/>
  <c r="AC39" i="9" s="1"/>
  <c r="AD39" i="9" s="1"/>
  <c r="Z39" i="9"/>
  <c r="AB38" i="9"/>
  <c r="AC38" i="9" s="1"/>
  <c r="Z38" i="9"/>
  <c r="AB37" i="9"/>
  <c r="AC37" i="9" s="1"/>
  <c r="Z37" i="9"/>
  <c r="AB36" i="9"/>
  <c r="AC36" i="9" s="1"/>
  <c r="AD36" i="9" s="1"/>
  <c r="Z36" i="9"/>
  <c r="AB35" i="9"/>
  <c r="AC35" i="9" s="1"/>
  <c r="AD35" i="9" s="1"/>
  <c r="Z35" i="9"/>
  <c r="AB34" i="9"/>
  <c r="AC34" i="9" s="1"/>
  <c r="Z34" i="9"/>
  <c r="AB33" i="9"/>
  <c r="AC33" i="9" s="1"/>
  <c r="AD33" i="9" s="1"/>
  <c r="Z33" i="9"/>
  <c r="AB32" i="9"/>
  <c r="AC32" i="9" s="1"/>
  <c r="AD32" i="9" s="1"/>
  <c r="Z32" i="9"/>
  <c r="AB31" i="9"/>
  <c r="AC31" i="9" s="1"/>
  <c r="AD31" i="9" s="1"/>
  <c r="Z31" i="9"/>
  <c r="AB30" i="9"/>
  <c r="AC30" i="9" s="1"/>
  <c r="Z30" i="9"/>
  <c r="AB29" i="9"/>
  <c r="AC29" i="9" s="1"/>
  <c r="Z29" i="9"/>
  <c r="AB28" i="9"/>
  <c r="AC28" i="9" s="1"/>
  <c r="Z28" i="9"/>
  <c r="AB27" i="9"/>
  <c r="AC27" i="9" s="1"/>
  <c r="AD27" i="9" s="1"/>
  <c r="Z27" i="9"/>
  <c r="AB26" i="9"/>
  <c r="AC26" i="9" s="1"/>
  <c r="AD26" i="9" s="1"/>
  <c r="Z26" i="9"/>
  <c r="AB25" i="9"/>
  <c r="AC25" i="9" s="1"/>
  <c r="Z25" i="9"/>
  <c r="AB24" i="9"/>
  <c r="AC24" i="9" s="1"/>
  <c r="Z24" i="9"/>
  <c r="AB23" i="9"/>
  <c r="AC23" i="9" s="1"/>
  <c r="AD23" i="9" s="1"/>
  <c r="Z23" i="9"/>
  <c r="AB22" i="9"/>
  <c r="AC22" i="9" s="1"/>
  <c r="AD22" i="9" s="1"/>
  <c r="Z22" i="9"/>
  <c r="AB21" i="9"/>
  <c r="AC21" i="9" s="1"/>
  <c r="Z21" i="9"/>
  <c r="AB20" i="9"/>
  <c r="AC20" i="9" s="1"/>
  <c r="Z20" i="9"/>
  <c r="AB19" i="9"/>
  <c r="AC19" i="9" s="1"/>
  <c r="AD19" i="9" s="1"/>
  <c r="Z19" i="9"/>
  <c r="AB18" i="9"/>
  <c r="AC18" i="9" s="1"/>
  <c r="AD18" i="9" s="1"/>
  <c r="Z18" i="9"/>
  <c r="AB17" i="9"/>
  <c r="AC17" i="9" s="1"/>
  <c r="Z17" i="9"/>
  <c r="AB16" i="9"/>
  <c r="AC16" i="9" s="1"/>
  <c r="Z16" i="9"/>
  <c r="AC15" i="9"/>
  <c r="AD15" i="9" s="1"/>
  <c r="AB15" i="9"/>
  <c r="Z15" i="9"/>
  <c r="AB14" i="9"/>
  <c r="AC14" i="9" s="1"/>
  <c r="Z14" i="9"/>
  <c r="AB13" i="9"/>
  <c r="AC13" i="9" s="1"/>
  <c r="Z13" i="9"/>
  <c r="AB12" i="9"/>
  <c r="AC12" i="9" s="1"/>
  <c r="Z12" i="9"/>
  <c r="AC11" i="9"/>
  <c r="AD11" i="9" s="1"/>
  <c r="AB11" i="9"/>
  <c r="Z11" i="9"/>
  <c r="AB10" i="9"/>
  <c r="AC10" i="9" s="1"/>
  <c r="Z10" i="9"/>
  <c r="AB9" i="9"/>
  <c r="AC9" i="9" s="1"/>
  <c r="Z9" i="9"/>
  <c r="AB8" i="9"/>
  <c r="AC8" i="9" s="1"/>
  <c r="AD8" i="9" s="1"/>
  <c r="Z8" i="9"/>
  <c r="AB7" i="9"/>
  <c r="AC7" i="9" s="1"/>
  <c r="AD7" i="9" s="1"/>
  <c r="Z7" i="9"/>
  <c r="AB6" i="9"/>
  <c r="AC6" i="9" s="1"/>
  <c r="Z6" i="9"/>
  <c r="AB45" i="8"/>
  <c r="AC45" i="8" s="1"/>
  <c r="Z45" i="8"/>
  <c r="AB44" i="8"/>
  <c r="AC44" i="8" s="1"/>
  <c r="AD44" i="8" s="1"/>
  <c r="Z44" i="8"/>
  <c r="AB43" i="8"/>
  <c r="AC43" i="8" s="1"/>
  <c r="Z43" i="8"/>
  <c r="AB42" i="8"/>
  <c r="AC42" i="8" s="1"/>
  <c r="Z42" i="8"/>
  <c r="AB41" i="8"/>
  <c r="AC41" i="8" s="1"/>
  <c r="AD41" i="8" s="1"/>
  <c r="Z41" i="8"/>
  <c r="AB40" i="8"/>
  <c r="AC40" i="8" s="1"/>
  <c r="AD40" i="8" s="1"/>
  <c r="Z40" i="8"/>
  <c r="AB39" i="8"/>
  <c r="AC39" i="8" s="1"/>
  <c r="Z39" i="8"/>
  <c r="AB38" i="8"/>
  <c r="AC38" i="8" s="1"/>
  <c r="Z38" i="8"/>
  <c r="AC37" i="8"/>
  <c r="AD37" i="8" s="1"/>
  <c r="AB37" i="8"/>
  <c r="Z37" i="8"/>
  <c r="AB36" i="8"/>
  <c r="AC36" i="8" s="1"/>
  <c r="Z36" i="8"/>
  <c r="AB35" i="8"/>
  <c r="AC35" i="8" s="1"/>
  <c r="Z35" i="8"/>
  <c r="AB34" i="8"/>
  <c r="AC34" i="8" s="1"/>
  <c r="Z34" i="8"/>
  <c r="AC33" i="8"/>
  <c r="AD33" i="8" s="1"/>
  <c r="AB33" i="8"/>
  <c r="Z33" i="8"/>
  <c r="AB32" i="8"/>
  <c r="AC32" i="8" s="1"/>
  <c r="Z32" i="8"/>
  <c r="AB31" i="8"/>
  <c r="AC31" i="8" s="1"/>
  <c r="Z31" i="8"/>
  <c r="AB30" i="8"/>
  <c r="AC30" i="8" s="1"/>
  <c r="Z30" i="8"/>
  <c r="AB29" i="8"/>
  <c r="AC29" i="8" s="1"/>
  <c r="AD29" i="8" s="1"/>
  <c r="Z29" i="8"/>
  <c r="AB28" i="8"/>
  <c r="AC28" i="8" s="1"/>
  <c r="Z28" i="8"/>
  <c r="AB27" i="8"/>
  <c r="AC27" i="8" s="1"/>
  <c r="Z27" i="8"/>
  <c r="AB26" i="8"/>
  <c r="AC26" i="8" s="1"/>
  <c r="AD26" i="8" s="1"/>
  <c r="Z26" i="8"/>
  <c r="AB25" i="8"/>
  <c r="AC25" i="8" s="1"/>
  <c r="AD25" i="8" s="1"/>
  <c r="Z25" i="8"/>
  <c r="AB24" i="8"/>
  <c r="AC24" i="8" s="1"/>
  <c r="Z24" i="8"/>
  <c r="AB23" i="8"/>
  <c r="AC23" i="8" s="1"/>
  <c r="AD23" i="8" s="1"/>
  <c r="Z23" i="8"/>
  <c r="AB22" i="8"/>
  <c r="AC22" i="8" s="1"/>
  <c r="Z22" i="8"/>
  <c r="AB21" i="8"/>
  <c r="AC21" i="8" s="1"/>
  <c r="AD21" i="8" s="1"/>
  <c r="Z21" i="8"/>
  <c r="AB20" i="8"/>
  <c r="AC20" i="8" s="1"/>
  <c r="Z20" i="8"/>
  <c r="AB19" i="8"/>
  <c r="AC19" i="8" s="1"/>
  <c r="Z19" i="8"/>
  <c r="AB18" i="8"/>
  <c r="AC18" i="8" s="1"/>
  <c r="Z18" i="8"/>
  <c r="AB17" i="8"/>
  <c r="AC17" i="8" s="1"/>
  <c r="AD17" i="8" s="1"/>
  <c r="Z17" i="8"/>
  <c r="AB16" i="8"/>
  <c r="AC16" i="8" s="1"/>
  <c r="AD16" i="8" s="1"/>
  <c r="Z16" i="8"/>
  <c r="AB15" i="8"/>
  <c r="AC15" i="8" s="1"/>
  <c r="AD15" i="8" s="1"/>
  <c r="Z15" i="8"/>
  <c r="AB14" i="8"/>
  <c r="AC14" i="8" s="1"/>
  <c r="Z14" i="8"/>
  <c r="AB13" i="8"/>
  <c r="AC13" i="8" s="1"/>
  <c r="AD13" i="8" s="1"/>
  <c r="Z13" i="8"/>
  <c r="AB12" i="8"/>
  <c r="AC12" i="8" s="1"/>
  <c r="AD12" i="8" s="1"/>
  <c r="Z12" i="8"/>
  <c r="AB11" i="8"/>
  <c r="AC11" i="8" s="1"/>
  <c r="Z11" i="8"/>
  <c r="AB10" i="8"/>
  <c r="AC10" i="8" s="1"/>
  <c r="Z10" i="8"/>
  <c r="AB9" i="8"/>
  <c r="AC9" i="8" s="1"/>
  <c r="AD9" i="8" s="1"/>
  <c r="Z9" i="8"/>
  <c r="AB8" i="8"/>
  <c r="AC8" i="8" s="1"/>
  <c r="AD8" i="8" s="1"/>
  <c r="Z8" i="8"/>
  <c r="AB7" i="8"/>
  <c r="AC7" i="8" s="1"/>
  <c r="Z7" i="8"/>
  <c r="AB6" i="8"/>
  <c r="AC6" i="8" s="1"/>
  <c r="Z6" i="8"/>
  <c r="AB11" i="7"/>
  <c r="AB15" i="7"/>
  <c r="AB19" i="7"/>
  <c r="AB23" i="7"/>
  <c r="AB27" i="7"/>
  <c r="AB31" i="7"/>
  <c r="AB35" i="7"/>
  <c r="AB39" i="7"/>
  <c r="AB43" i="7"/>
  <c r="AB10" i="7"/>
  <c r="AB12" i="7"/>
  <c r="AB13" i="7"/>
  <c r="AB14" i="7"/>
  <c r="AB16" i="7"/>
  <c r="AB17" i="7"/>
  <c r="AB18" i="7"/>
  <c r="AB20" i="7"/>
  <c r="AB21" i="7"/>
  <c r="AB22" i="7"/>
  <c r="AB24" i="7"/>
  <c r="AB25" i="7"/>
  <c r="AB26" i="7"/>
  <c r="AB28" i="7"/>
  <c r="AB29" i="7"/>
  <c r="AB30" i="7"/>
  <c r="AB32" i="7"/>
  <c r="AB33" i="7"/>
  <c r="AB34" i="7"/>
  <c r="AB36" i="7"/>
  <c r="AB37" i="7"/>
  <c r="AB38" i="7"/>
  <c r="AB40" i="7"/>
  <c r="AB41" i="7"/>
  <c r="AB42" i="7"/>
  <c r="AB44" i="7"/>
  <c r="AB45" i="7"/>
  <c r="AB8" i="7"/>
  <c r="AB9" i="7"/>
  <c r="AB6" i="7"/>
  <c r="AD20" i="8" l="1"/>
  <c r="AD44" i="9"/>
  <c r="AD38" i="10"/>
  <c r="AD16" i="9"/>
  <c r="AD10" i="8"/>
  <c r="AD38" i="9"/>
  <c r="AD7" i="8"/>
  <c r="AD32" i="8"/>
  <c r="AD17" i="9"/>
  <c r="AD32" i="10"/>
  <c r="Z47" i="9"/>
  <c r="AD19" i="10"/>
  <c r="AD12" i="9"/>
  <c r="AD34" i="8"/>
  <c r="AD45" i="8"/>
  <c r="AD24" i="8"/>
  <c r="AD42" i="10"/>
  <c r="AD6" i="9"/>
  <c r="AD28" i="10"/>
  <c r="AD39" i="8"/>
  <c r="AD24" i="9"/>
  <c r="AD42" i="9"/>
  <c r="AD18" i="8"/>
  <c r="AD36" i="8"/>
  <c r="AD14" i="9"/>
  <c r="AD28" i="9"/>
  <c r="AD22" i="10"/>
  <c r="AD36" i="10"/>
  <c r="AD30" i="9"/>
  <c r="AD20" i="10"/>
  <c r="AD31" i="8"/>
  <c r="AD34" i="9"/>
  <c r="AD47" i="9" s="1"/>
  <c r="AD24" i="10"/>
  <c r="AD28" i="8"/>
  <c r="AD42" i="8"/>
  <c r="AD20" i="9"/>
  <c r="AD21" i="10"/>
  <c r="AD10" i="9"/>
  <c r="AD18" i="10"/>
  <c r="AD26" i="10"/>
  <c r="AD43" i="8"/>
  <c r="AD37" i="9"/>
  <c r="AD25" i="10"/>
  <c r="AD41" i="10"/>
  <c r="AD14" i="8"/>
  <c r="AD19" i="8"/>
  <c r="AD30" i="8"/>
  <c r="AD35" i="8"/>
  <c r="AD9" i="9"/>
  <c r="AD41" i="9"/>
  <c r="Z48" i="9"/>
  <c r="AD29" i="10"/>
  <c r="Z46" i="8"/>
  <c r="AD21" i="9"/>
  <c r="AD6" i="8"/>
  <c r="AD11" i="8"/>
  <c r="AD48" i="8" s="1"/>
  <c r="AD22" i="8"/>
  <c r="AD27" i="8"/>
  <c r="AD38" i="8"/>
  <c r="AD25" i="9"/>
  <c r="Z47" i="8"/>
  <c r="AD13" i="9"/>
  <c r="AD29" i="9"/>
  <c r="Z47" i="10"/>
  <c r="AD17" i="10"/>
  <c r="AD33" i="10"/>
  <c r="AD6" i="10"/>
  <c r="AD10" i="10"/>
  <c r="AD14" i="10"/>
  <c r="Z48" i="8"/>
  <c r="Z46" i="9"/>
  <c r="AB9" i="10"/>
  <c r="AC9" i="10" s="1"/>
  <c r="AD9" i="10" s="1"/>
  <c r="Z48" i="10"/>
  <c r="AD13" i="10"/>
  <c r="Z46" i="10"/>
  <c r="AD8" i="10"/>
  <c r="AD12" i="10"/>
  <c r="AD45" i="10"/>
  <c r="AD45" i="9"/>
  <c r="Z45" i="7"/>
  <c r="Z44" i="7"/>
  <c r="AC44" i="7" s="1"/>
  <c r="AD44" i="7" s="1"/>
  <c r="AC43" i="7"/>
  <c r="Z43" i="7"/>
  <c r="Z42" i="7"/>
  <c r="Z41" i="7"/>
  <c r="Z40" i="7"/>
  <c r="AC40" i="7" s="1"/>
  <c r="AD40" i="7" s="1"/>
  <c r="Z39" i="7"/>
  <c r="Z38" i="7"/>
  <c r="AC38" i="7" s="1"/>
  <c r="AD38" i="7" s="1"/>
  <c r="Z37" i="7"/>
  <c r="Z36" i="7"/>
  <c r="AC36" i="7" s="1"/>
  <c r="AD36" i="7" s="1"/>
  <c r="AC35" i="7"/>
  <c r="Z35" i="7"/>
  <c r="Z34" i="7"/>
  <c r="Z33" i="7"/>
  <c r="Z32" i="7"/>
  <c r="AC32" i="7" s="1"/>
  <c r="AD32" i="7" s="1"/>
  <c r="Z31" i="7"/>
  <c r="Z30" i="7"/>
  <c r="AC30" i="7" s="1"/>
  <c r="AD30" i="7" s="1"/>
  <c r="AC29" i="7"/>
  <c r="Z29" i="7"/>
  <c r="Z28" i="7"/>
  <c r="AC28" i="7" s="1"/>
  <c r="AD28" i="7" s="1"/>
  <c r="AC27" i="7"/>
  <c r="Z27" i="7"/>
  <c r="Z26" i="7"/>
  <c r="Z25" i="7"/>
  <c r="Z24" i="7"/>
  <c r="AC24" i="7" s="1"/>
  <c r="AD24" i="7" s="1"/>
  <c r="Z23" i="7"/>
  <c r="Z22" i="7"/>
  <c r="AC22" i="7" s="1"/>
  <c r="AD22" i="7" s="1"/>
  <c r="AC21" i="7"/>
  <c r="Z21" i="7"/>
  <c r="Z20" i="7"/>
  <c r="AC20" i="7" s="1"/>
  <c r="AD20" i="7" s="1"/>
  <c r="AC19" i="7"/>
  <c r="Z19" i="7"/>
  <c r="Z18" i="7"/>
  <c r="Z17" i="7"/>
  <c r="AC16" i="7"/>
  <c r="Z16" i="7"/>
  <c r="Z15" i="7"/>
  <c r="Z14" i="7"/>
  <c r="AC14" i="7" s="1"/>
  <c r="AD14" i="7" s="1"/>
  <c r="AC13" i="7"/>
  <c r="Z13" i="7"/>
  <c r="Z12" i="7"/>
  <c r="AC12" i="7" s="1"/>
  <c r="AD12" i="7" s="1"/>
  <c r="AC11" i="7"/>
  <c r="Z11" i="7"/>
  <c r="Z10" i="7"/>
  <c r="Z9" i="7"/>
  <c r="Z8" i="7"/>
  <c r="AB7" i="7"/>
  <c r="Z7" i="7"/>
  <c r="Z6" i="7"/>
  <c r="AD47" i="8" l="1"/>
  <c r="AD29" i="7"/>
  <c r="AD46" i="8"/>
  <c r="AD48" i="9"/>
  <c r="AD47" i="10"/>
  <c r="AD48" i="10"/>
  <c r="AD46" i="10"/>
  <c r="AD46" i="9"/>
  <c r="AD16" i="7"/>
  <c r="Z48" i="7"/>
  <c r="AC45" i="7"/>
  <c r="AD45" i="7" s="1"/>
  <c r="AC39" i="7"/>
  <c r="AD39" i="7" s="1"/>
  <c r="AC37" i="7"/>
  <c r="AD37" i="7" s="1"/>
  <c r="AD35" i="7"/>
  <c r="AC31" i="7"/>
  <c r="AD31" i="7" s="1"/>
  <c r="AC23" i="7"/>
  <c r="AD23" i="7" s="1"/>
  <c r="AD21" i="7"/>
  <c r="AD19" i="7"/>
  <c r="AC15" i="7"/>
  <c r="AD15" i="7" s="1"/>
  <c r="AD13" i="7"/>
  <c r="Z46" i="7"/>
  <c r="AC8" i="7"/>
  <c r="AD8" i="7" s="1"/>
  <c r="AC7" i="7"/>
  <c r="AD7" i="7" s="1"/>
  <c r="AC6" i="7"/>
  <c r="AD11" i="7"/>
  <c r="AD27" i="7"/>
  <c r="AD43" i="7"/>
  <c r="AC9" i="7"/>
  <c r="AD9" i="7" s="1"/>
  <c r="AC10" i="7"/>
  <c r="AD10" i="7" s="1"/>
  <c r="AC25" i="7"/>
  <c r="AD25" i="7" s="1"/>
  <c r="AC33" i="7"/>
  <c r="AD33" i="7" s="1"/>
  <c r="AC34" i="7"/>
  <c r="AD34" i="7" s="1"/>
  <c r="AC41" i="7"/>
  <c r="AD41" i="7" s="1"/>
  <c r="AC42" i="7"/>
  <c r="AD42" i="7" s="1"/>
  <c r="Z47" i="7"/>
  <c r="AC17" i="7"/>
  <c r="AD17" i="7" s="1"/>
  <c r="AC18" i="7"/>
  <c r="AD18" i="7" s="1"/>
  <c r="AC26" i="7"/>
  <c r="AD26" i="7" s="1"/>
  <c r="AD6" i="7" l="1"/>
  <c r="AD46" i="7" s="1"/>
  <c r="AD48" i="7"/>
  <c r="AD47" i="7" l="1"/>
</calcChain>
</file>

<file path=xl/sharedStrings.xml><?xml version="1.0" encoding="utf-8"?>
<sst xmlns="http://schemas.openxmlformats.org/spreadsheetml/2006/main" count="310" uniqueCount="54">
  <si>
    <t>Certified By:</t>
  </si>
  <si>
    <t>Title:</t>
  </si>
  <si>
    <t>Date:</t>
  </si>
  <si>
    <t>TOTAL COST</t>
  </si>
  <si>
    <t>DISASTER #</t>
  </si>
  <si>
    <t>CATEGORY</t>
  </si>
  <si>
    <r>
      <t xml:space="preserve">FEDERAL EMERGENCY MANAGEMENT AGENCY
</t>
    </r>
    <r>
      <rPr>
        <b/>
        <sz val="14"/>
        <color theme="1"/>
        <rFont val="Calibri"/>
        <family val="2"/>
        <scheme val="minor"/>
      </rPr>
      <t>FORCE ACCOUNT LABOR RECORD</t>
    </r>
  </si>
  <si>
    <t>RATES/COSTS</t>
  </si>
  <si>
    <t>REG</t>
  </si>
  <si>
    <t>DATES AND HOURS WORKED EACH WEEK</t>
  </si>
  <si>
    <r>
      <rPr>
        <b/>
        <u/>
        <sz val="11"/>
        <color theme="1"/>
        <rFont val="Calibri"/>
        <family val="2"/>
        <scheme val="minor"/>
      </rPr>
      <t>EMPLOYEE NAME</t>
    </r>
    <r>
      <rPr>
        <b/>
        <sz val="11"/>
        <color theme="1"/>
        <rFont val="Calibri"/>
        <family val="2"/>
        <scheme val="minor"/>
      </rPr>
      <t xml:space="preserve">
TITLE</t>
    </r>
  </si>
  <si>
    <t>TOTAL HRS</t>
  </si>
  <si>
    <t>HOURLY RATE</t>
  </si>
  <si>
    <t>BENEFIT RATE</t>
  </si>
  <si>
    <t>TOTAL HOURLY</t>
  </si>
  <si>
    <t>TOTAL HOURS</t>
  </si>
  <si>
    <t>I certify that the above information was obtained from Payroll records, invoices, or other documents that are available for audit.</t>
  </si>
  <si>
    <t>APPLICANT &amp; PROJECT</t>
  </si>
  <si>
    <t>FT
T/PT
EXEMPT</t>
  </si>
  <si>
    <t>REG FRINGE</t>
  </si>
  <si>
    <t>O/T FRINGE</t>
  </si>
  <si>
    <t>PROJECT #</t>
  </si>
  <si>
    <t>FIPS #</t>
  </si>
  <si>
    <t>TOTAL LABOR COST</t>
  </si>
  <si>
    <t xml:space="preserve">TOTAL OVERTIME COST </t>
  </si>
  <si>
    <t>Ray R 7/31/19</t>
  </si>
  <si>
    <t xml:space="preserve">FT </t>
  </si>
  <si>
    <t>PT/T</t>
  </si>
  <si>
    <t>Exempt</t>
  </si>
  <si>
    <r>
      <rPr>
        <b/>
        <u/>
        <sz val="11"/>
        <color theme="1"/>
        <rFont val="Calibri"/>
        <family val="2"/>
        <scheme val="minor"/>
      </rPr>
      <t>REG</t>
    </r>
    <r>
      <rPr>
        <b/>
        <sz val="11"/>
        <color theme="1"/>
        <rFont val="Calibri"/>
        <family val="2"/>
        <scheme val="minor"/>
      </rPr>
      <t xml:space="preserve"> O/T</t>
    </r>
  </si>
  <si>
    <t xml:space="preserve">O/T </t>
  </si>
  <si>
    <t>O/T</t>
  </si>
  <si>
    <t>TOTAL REG  TIME COST</t>
  </si>
  <si>
    <t>A</t>
  </si>
  <si>
    <t>B</t>
  </si>
  <si>
    <t>C</t>
  </si>
  <si>
    <t>D</t>
  </si>
  <si>
    <t>E</t>
  </si>
  <si>
    <t>G</t>
  </si>
  <si>
    <t>F</t>
  </si>
  <si>
    <t>H</t>
  </si>
  <si>
    <t>Z</t>
  </si>
  <si>
    <t>Total Reg Hours</t>
  </si>
  <si>
    <t>Total O/T Hours</t>
  </si>
  <si>
    <t xml:space="preserve">Notes. </t>
  </si>
  <si>
    <t xml:space="preserve">Jim Williams </t>
  </si>
  <si>
    <t>Laborer</t>
  </si>
  <si>
    <t>Sam Smith</t>
  </si>
  <si>
    <t xml:space="preserve">Tom Philips </t>
  </si>
  <si>
    <t>HWY Dept Supervison</t>
  </si>
  <si>
    <t xml:space="preserve">Tom Jones </t>
  </si>
  <si>
    <t xml:space="preserve">Truck Driver </t>
  </si>
  <si>
    <t>448-452-035</t>
  </si>
  <si>
    <t>Smithville, town of  --- Williams Road Repairs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</si>
</sst>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m/d;@"/>
    <numFmt numFmtId="165" formatCode="0.00_);[Red]\(0.00\)"/>
    <numFmt numFmtId="166" formatCode="0.0_);[Red]\(0.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165" fontId="0" fillId="0" borderId="1" xfId="0" applyNumberFormat="1" applyFont="1" applyBorder="1" applyAlignment="1">
      <alignment vertical="center" wrapText="1"/>
    </xf>
    <xf numFmtId="8" fontId="0" fillId="0" borderId="6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8" fontId="0" fillId="0" borderId="15" xfId="0" applyNumberFormat="1" applyFont="1" applyBorder="1" applyAlignment="1">
      <alignment vertical="center" wrapText="1"/>
    </xf>
    <xf numFmtId="165" fontId="0" fillId="0" borderId="16" xfId="0" applyNumberFormat="1" applyFont="1" applyBorder="1" applyAlignment="1">
      <alignment vertical="center" wrapText="1"/>
    </xf>
    <xf numFmtId="165" fontId="0" fillId="0" borderId="18" xfId="0" applyNumberFormat="1" applyFont="1" applyBorder="1" applyAlignment="1">
      <alignment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5" fontId="0" fillId="0" borderId="20" xfId="0" applyNumberFormat="1" applyFont="1" applyBorder="1" applyAlignment="1">
      <alignment vertical="center" wrapText="1"/>
    </xf>
    <xf numFmtId="165" fontId="0" fillId="0" borderId="21" xfId="0" applyNumberFormat="1" applyFont="1" applyBorder="1" applyAlignment="1">
      <alignment vertical="center" wrapText="1"/>
    </xf>
    <xf numFmtId="8" fontId="0" fillId="0" borderId="16" xfId="0" applyNumberFormat="1" applyFont="1" applyBorder="1" applyAlignment="1">
      <alignment vertical="center" wrapText="1"/>
    </xf>
    <xf numFmtId="165" fontId="0" fillId="2" borderId="16" xfId="0" applyNumberFormat="1" applyFont="1" applyFill="1" applyBorder="1" applyAlignment="1">
      <alignment vertical="center" wrapText="1"/>
    </xf>
    <xf numFmtId="165" fontId="0" fillId="2" borderId="20" xfId="0" applyNumberFormat="1" applyFont="1" applyFill="1" applyBorder="1" applyAlignment="1">
      <alignment vertical="center" wrapText="1"/>
    </xf>
    <xf numFmtId="165" fontId="0" fillId="2" borderId="18" xfId="0" applyNumberFormat="1" applyFont="1" applyFill="1" applyBorder="1" applyAlignment="1">
      <alignment vertical="center" wrapText="1"/>
    </xf>
    <xf numFmtId="165" fontId="0" fillId="2" borderId="21" xfId="0" applyNumberFormat="1" applyFont="1" applyFill="1" applyBorder="1" applyAlignment="1">
      <alignment vertical="center" wrapText="1"/>
    </xf>
    <xf numFmtId="165" fontId="0" fillId="0" borderId="16" xfId="0" applyNumberFormat="1" applyFont="1" applyBorder="1" applyAlignment="1" applyProtection="1">
      <alignment vertical="center" wrapText="1"/>
      <protection locked="0"/>
    </xf>
    <xf numFmtId="165" fontId="0" fillId="2" borderId="16" xfId="0" applyNumberFormat="1" applyFont="1" applyFill="1" applyBorder="1" applyAlignment="1" applyProtection="1">
      <alignment vertical="center" wrapText="1"/>
      <protection locked="0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2" borderId="16" xfId="0" applyNumberFormat="1" applyFont="1" applyFill="1" applyBorder="1" applyAlignment="1">
      <alignment horizontal="center" vertical="center" wrapText="1"/>
    </xf>
    <xf numFmtId="0" fontId="1" fillId="2" borderId="18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Border="1" applyAlignment="1">
      <alignment vertical="center" wrapText="1"/>
    </xf>
    <xf numFmtId="8" fontId="1" fillId="0" borderId="25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8" fontId="0" fillId="0" borderId="17" xfId="0" applyNumberFormat="1" applyFont="1" applyBorder="1" applyAlignment="1">
      <alignment horizontal="right" vertical="center" wrapText="1"/>
    </xf>
    <xf numFmtId="8" fontId="0" fillId="0" borderId="19" xfId="0" applyNumberFormat="1" applyFont="1" applyBorder="1" applyAlignment="1">
      <alignment horizontal="right" vertical="center" wrapText="1"/>
    </xf>
    <xf numFmtId="8" fontId="0" fillId="2" borderId="17" xfId="0" applyNumberFormat="1" applyFont="1" applyFill="1" applyBorder="1" applyAlignment="1">
      <alignment horizontal="right" vertical="center" wrapText="1"/>
    </xf>
    <xf numFmtId="8" fontId="0" fillId="2" borderId="19" xfId="0" applyNumberFormat="1" applyFont="1" applyFill="1" applyBorder="1" applyAlignment="1">
      <alignment horizontal="right" vertical="center" wrapText="1"/>
    </xf>
    <xf numFmtId="166" fontId="0" fillId="0" borderId="16" xfId="0" applyNumberFormat="1" applyFont="1" applyFill="1" applyBorder="1" applyAlignment="1" applyProtection="1">
      <alignment vertical="center" wrapText="1"/>
      <protection locked="0"/>
    </xf>
    <xf numFmtId="166" fontId="0" fillId="0" borderId="16" xfId="0" applyNumberFormat="1" applyFont="1" applyBorder="1" applyAlignment="1" applyProtection="1">
      <alignment vertical="center" wrapText="1"/>
      <protection locked="0"/>
    </xf>
    <xf numFmtId="166" fontId="0" fillId="0" borderId="18" xfId="0" applyNumberFormat="1" applyFont="1" applyFill="1" applyBorder="1" applyAlignment="1" applyProtection="1">
      <alignment vertical="center" wrapText="1"/>
      <protection locked="0"/>
    </xf>
    <xf numFmtId="166" fontId="0" fillId="0" borderId="18" xfId="0" applyNumberFormat="1" applyFont="1" applyBorder="1" applyAlignment="1" applyProtection="1">
      <alignment vertical="center" wrapText="1"/>
      <protection locked="0"/>
    </xf>
    <xf numFmtId="166" fontId="0" fillId="2" borderId="16" xfId="0" applyNumberFormat="1" applyFont="1" applyFill="1" applyBorder="1" applyAlignment="1" applyProtection="1">
      <alignment vertical="center" wrapText="1"/>
      <protection locked="0"/>
    </xf>
    <xf numFmtId="166" fontId="0" fillId="2" borderId="18" xfId="0" applyNumberFormat="1" applyFont="1" applyFill="1" applyBorder="1" applyAlignment="1" applyProtection="1">
      <alignment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vertical="top" wrapText="1"/>
    </xf>
    <xf numFmtId="0" fontId="0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2" xfId="0" applyNumberFormat="1" applyFont="1" applyFill="1" applyBorder="1" applyAlignment="1" applyProtection="1">
      <alignment horizontal="left" vertical="center"/>
      <protection locked="0"/>
    </xf>
    <xf numFmtId="0" fontId="0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top" wrapText="1"/>
    </xf>
    <xf numFmtId="165" fontId="0" fillId="0" borderId="18" xfId="0" applyNumberFormat="1" applyFont="1" applyBorder="1" applyAlignment="1" applyProtection="1">
      <alignment vertical="center" wrapText="1"/>
      <protection locked="0"/>
    </xf>
    <xf numFmtId="165" fontId="0" fillId="2" borderId="18" xfId="0" applyNumberFormat="1" applyFont="1" applyFill="1" applyBorder="1" applyAlignment="1" applyProtection="1">
      <alignment vertical="center" wrapText="1"/>
      <protection locked="0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center" wrapText="1"/>
    </xf>
    <xf numFmtId="165" fontId="0" fillId="0" borderId="5" xfId="0" applyNumberFormat="1" applyFont="1" applyBorder="1" applyAlignment="1">
      <alignment horizontal="left" vertical="center" wrapText="1"/>
    </xf>
    <xf numFmtId="165" fontId="0" fillId="0" borderId="1" xfId="0" applyNumberFormat="1" applyFont="1" applyBorder="1" applyAlignment="1">
      <alignment horizontal="left" vertical="center" wrapText="1"/>
    </xf>
    <xf numFmtId="165" fontId="0" fillId="0" borderId="23" xfId="0" applyNumberFormat="1" applyFont="1" applyBorder="1" applyAlignment="1">
      <alignment horizontal="right" vertical="center" wrapText="1"/>
    </xf>
    <xf numFmtId="165" fontId="0" fillId="0" borderId="12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1" fillId="0" borderId="3" xfId="0" applyNumberFormat="1" applyFont="1" applyFill="1" applyBorder="1" applyAlignment="1">
      <alignment horizontal="right" vertical="center" wrapText="1"/>
    </xf>
    <xf numFmtId="0" fontId="1" fillId="0" borderId="4" xfId="0" applyNumberFormat="1" applyFont="1" applyFill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165" fontId="1" fillId="0" borderId="3" xfId="0" applyNumberFormat="1" applyFont="1" applyBorder="1" applyAlignment="1">
      <alignment horizontal="right" vertical="center" wrapText="1"/>
    </xf>
    <xf numFmtId="165" fontId="1" fillId="0" borderId="4" xfId="0" applyNumberFormat="1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35" xfId="0" applyNumberFormat="1" applyFont="1" applyFill="1" applyBorder="1" applyAlignment="1">
      <alignment horizontal="right" vertical="center" wrapText="1"/>
    </xf>
    <xf numFmtId="165" fontId="0" fillId="0" borderId="0" xfId="0" applyNumberFormat="1" applyFont="1" applyBorder="1" applyAlignment="1">
      <alignment horizontal="right" vertical="center" wrapText="1"/>
    </xf>
    <xf numFmtId="0" fontId="0" fillId="0" borderId="36" xfId="0" applyNumberFormat="1" applyFont="1" applyFill="1" applyBorder="1" applyAlignment="1">
      <alignment horizontal="right" vertical="center" wrapText="1"/>
    </xf>
    <xf numFmtId="0" fontId="0" fillId="0" borderId="34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center" vertical="center" wrapText="1"/>
    </xf>
    <xf numFmtId="0" fontId="1" fillId="2" borderId="33" xfId="0" applyFont="1" applyFill="1" applyBorder="1" applyAlignment="1" applyProtection="1">
      <alignment vertical="center" wrapText="1"/>
      <protection locked="0"/>
    </xf>
    <xf numFmtId="0" fontId="1" fillId="2" borderId="23" xfId="0" applyFont="1" applyFill="1" applyBorder="1" applyAlignment="1" applyProtection="1">
      <alignment vertical="center" wrapText="1"/>
      <protection locked="0"/>
    </xf>
    <xf numFmtId="0" fontId="1" fillId="2" borderId="12" xfId="0" applyFont="1" applyFill="1" applyBorder="1" applyAlignment="1" applyProtection="1">
      <alignment vertical="center" wrapText="1"/>
      <protection locked="0"/>
    </xf>
    <xf numFmtId="10" fontId="1" fillId="2" borderId="22" xfId="0" applyNumberFormat="1" applyFont="1" applyFill="1" applyBorder="1" applyAlignment="1" applyProtection="1">
      <alignment horizontal="center" vertical="center" wrapText="1"/>
      <protection locked="0"/>
    </xf>
    <xf numFmtId="10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BC00A-AC92-4C8D-8171-6730E34D2C63}">
  <sheetPr>
    <pageSetUpPr fitToPage="1"/>
  </sheetPr>
  <dimension ref="A1:AP52"/>
  <sheetViews>
    <sheetView tabSelected="1" zoomScale="80" zoomScaleNormal="80" workbookViewId="0">
      <selection activeCell="B3" sqref="B3:L3"/>
    </sheetView>
  </sheetViews>
  <sheetFormatPr defaultColWidth="9.140625" defaultRowHeight="15" x14ac:dyDescent="0.25"/>
  <cols>
    <col min="1" max="1" width="3.7109375" style="1" customWidth="1"/>
    <col min="2" max="2" width="24.28515625" style="1" customWidth="1"/>
    <col min="3" max="3" width="8.42578125" style="1" bestFit="1" customWidth="1"/>
    <col min="4" max="4" width="5.42578125" style="1" bestFit="1" customWidth="1"/>
    <col min="5" max="25" width="5.140625" style="1" customWidth="1"/>
    <col min="26" max="26" width="8.140625" style="1" customWidth="1"/>
    <col min="27" max="27" width="8.7109375" style="1" customWidth="1"/>
    <col min="28" max="28" width="9.28515625" style="1" customWidth="1"/>
    <col min="29" max="29" width="9.140625" style="1" customWidth="1"/>
    <col min="30" max="30" width="10.5703125" style="1" customWidth="1"/>
    <col min="31" max="16384" width="9.140625" style="1"/>
  </cols>
  <sheetData>
    <row r="1" spans="1:42" ht="34.5" customHeight="1" x14ac:dyDescent="0.25">
      <c r="B1" s="99" t="s">
        <v>6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1"/>
    </row>
    <row r="2" spans="1:42" ht="15" customHeight="1" x14ac:dyDescent="0.25">
      <c r="B2" s="102" t="s">
        <v>17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 t="s">
        <v>19</v>
      </c>
      <c r="N2" s="105"/>
      <c r="O2" s="106" t="s">
        <v>20</v>
      </c>
      <c r="P2" s="107"/>
      <c r="Q2" s="108" t="s">
        <v>21</v>
      </c>
      <c r="R2" s="109"/>
      <c r="S2" s="110"/>
      <c r="T2" s="108" t="s">
        <v>5</v>
      </c>
      <c r="U2" s="109"/>
      <c r="V2" s="110"/>
      <c r="W2" s="108" t="s">
        <v>22</v>
      </c>
      <c r="X2" s="109"/>
      <c r="Y2" s="109"/>
      <c r="Z2" s="109"/>
      <c r="AA2" s="110"/>
      <c r="AB2" s="108" t="s">
        <v>4</v>
      </c>
      <c r="AC2" s="109"/>
      <c r="AD2" s="111"/>
    </row>
    <row r="3" spans="1:42" ht="22.5" customHeight="1" x14ac:dyDescent="0.25">
      <c r="B3" s="94"/>
      <c r="C3" s="95"/>
      <c r="D3" s="95"/>
      <c r="E3" s="95"/>
      <c r="F3" s="95"/>
      <c r="G3" s="95"/>
      <c r="H3" s="95"/>
      <c r="I3" s="95"/>
      <c r="J3" s="95"/>
      <c r="K3" s="95"/>
      <c r="L3" s="96"/>
      <c r="M3" s="97">
        <v>0.64559999999999995</v>
      </c>
      <c r="N3" s="98"/>
      <c r="O3" s="97">
        <v>0.1477</v>
      </c>
      <c r="P3" s="98"/>
      <c r="Q3" s="84"/>
      <c r="R3" s="84"/>
      <c r="S3" s="84"/>
      <c r="T3" s="84" t="s">
        <v>33</v>
      </c>
      <c r="U3" s="84"/>
      <c r="V3" s="84"/>
      <c r="W3" s="84"/>
      <c r="X3" s="84"/>
      <c r="Y3" s="84"/>
      <c r="Z3" s="84"/>
      <c r="AA3" s="84"/>
      <c r="AB3" s="84"/>
      <c r="AC3" s="84"/>
      <c r="AD3" s="85"/>
    </row>
    <row r="4" spans="1:42" s="2" customFormat="1" ht="15" customHeight="1" x14ac:dyDescent="0.25">
      <c r="B4" s="86" t="s">
        <v>10</v>
      </c>
      <c r="C4" s="88" t="s">
        <v>18</v>
      </c>
      <c r="D4" s="88" t="s">
        <v>29</v>
      </c>
      <c r="E4" s="90" t="s">
        <v>9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1" t="s">
        <v>7</v>
      </c>
      <c r="AA4" s="92"/>
      <c r="AB4" s="92"/>
      <c r="AC4" s="92"/>
      <c r="AD4" s="9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2" customFormat="1" ht="30" x14ac:dyDescent="0.25">
      <c r="B5" s="87"/>
      <c r="C5" s="89"/>
      <c r="D5" s="89"/>
      <c r="E5" s="38">
        <v>43519</v>
      </c>
      <c r="F5" s="38">
        <v>43520</v>
      </c>
      <c r="G5" s="38">
        <v>43521</v>
      </c>
      <c r="H5" s="38">
        <v>43522</v>
      </c>
      <c r="I5" s="38">
        <v>43523</v>
      </c>
      <c r="J5" s="38">
        <v>43524</v>
      </c>
      <c r="K5" s="38">
        <v>43525</v>
      </c>
      <c r="L5" s="38">
        <v>43526</v>
      </c>
      <c r="M5" s="38">
        <v>43527</v>
      </c>
      <c r="N5" s="38">
        <v>43528</v>
      </c>
      <c r="O5" s="38">
        <v>43529</v>
      </c>
      <c r="P5" s="38">
        <v>43530</v>
      </c>
      <c r="Q5" s="38">
        <v>43531</v>
      </c>
      <c r="R5" s="38">
        <v>43532</v>
      </c>
      <c r="S5" s="38">
        <v>43533</v>
      </c>
      <c r="T5" s="38">
        <v>43534</v>
      </c>
      <c r="U5" s="38">
        <v>43535</v>
      </c>
      <c r="V5" s="38">
        <v>43536</v>
      </c>
      <c r="W5" s="38">
        <v>43537</v>
      </c>
      <c r="X5" s="38">
        <v>43538</v>
      </c>
      <c r="Y5" s="38">
        <v>43539</v>
      </c>
      <c r="Z5" s="6" t="s">
        <v>11</v>
      </c>
      <c r="AA5" s="6" t="s">
        <v>12</v>
      </c>
      <c r="AB5" s="6" t="s">
        <v>13</v>
      </c>
      <c r="AC5" s="11" t="s">
        <v>14</v>
      </c>
      <c r="AD5" s="7" t="s">
        <v>3</v>
      </c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x14ac:dyDescent="0.25">
      <c r="A6" s="60">
        <v>1</v>
      </c>
      <c r="B6" s="40"/>
      <c r="C6" s="61"/>
      <c r="D6" s="21" t="s">
        <v>8</v>
      </c>
      <c r="E6" s="32"/>
      <c r="F6" s="32"/>
      <c r="G6" s="32"/>
      <c r="H6" s="32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9">
        <f>SUM(E6:Y6)</f>
        <v>0</v>
      </c>
      <c r="AA6" s="19"/>
      <c r="AB6" s="14">
        <f>+AA6*$M$3</f>
        <v>0</v>
      </c>
      <c r="AC6" s="12">
        <f>AA6+AB6</f>
        <v>0</v>
      </c>
      <c r="AD6" s="28">
        <f>IF(T3&lt;&gt;"B", AC6*Z6,"$0")</f>
        <v>0</v>
      </c>
    </row>
    <row r="7" spans="1:42" x14ac:dyDescent="0.25">
      <c r="A7" s="60"/>
      <c r="B7" s="41"/>
      <c r="C7" s="62"/>
      <c r="D7" s="22" t="s">
        <v>30</v>
      </c>
      <c r="E7" s="34"/>
      <c r="F7" s="34"/>
      <c r="G7" s="34"/>
      <c r="H7" s="34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10">
        <f t="shared" ref="Z7" si="0">SUM(E7:Y7)</f>
        <v>0</v>
      </c>
      <c r="AA7" s="46"/>
      <c r="AB7" s="14">
        <f>+AA7*$O$3</f>
        <v>0</v>
      </c>
      <c r="AC7" s="13">
        <f t="shared" ref="AC7" si="1">AA7+AB7</f>
        <v>0</v>
      </c>
      <c r="AD7" s="29">
        <f t="shared" ref="AD7" si="2">Z7*AC7</f>
        <v>0</v>
      </c>
    </row>
    <row r="8" spans="1:42" x14ac:dyDescent="0.25">
      <c r="A8" s="60">
        <v>2</v>
      </c>
      <c r="B8" s="42"/>
      <c r="C8" s="63"/>
      <c r="D8" s="23" t="s">
        <v>8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15">
        <f>SUM(E8:Y8)</f>
        <v>0</v>
      </c>
      <c r="AA8" s="20"/>
      <c r="AB8" s="14">
        <f>+AA8*$M$3</f>
        <v>0</v>
      </c>
      <c r="AC8" s="16">
        <f>AA8+AB8</f>
        <v>0</v>
      </c>
      <c r="AD8" s="30">
        <f>IF(T3&lt;&gt;"B", AC8*Z8,"$0")</f>
        <v>0</v>
      </c>
    </row>
    <row r="9" spans="1:42" x14ac:dyDescent="0.25">
      <c r="A9" s="60"/>
      <c r="B9" s="43"/>
      <c r="C9" s="64"/>
      <c r="D9" s="24" t="s">
        <v>31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17">
        <f t="shared" ref="Z9" si="3">SUM(E9:Y9)</f>
        <v>0</v>
      </c>
      <c r="AA9" s="47"/>
      <c r="AB9" s="14">
        <f>+AA9*$O$3</f>
        <v>0</v>
      </c>
      <c r="AC9" s="18">
        <f t="shared" ref="AC9" si="4">AA9+AB9</f>
        <v>0</v>
      </c>
      <c r="AD9" s="31">
        <f t="shared" ref="AD9" si="5">Z9*AC9</f>
        <v>0</v>
      </c>
    </row>
    <row r="10" spans="1:42" x14ac:dyDescent="0.25">
      <c r="A10" s="60">
        <v>3</v>
      </c>
      <c r="B10" s="40"/>
      <c r="C10" s="61"/>
      <c r="D10" s="21" t="s">
        <v>8</v>
      </c>
      <c r="E10" s="32"/>
      <c r="F10" s="32"/>
      <c r="G10" s="32"/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9">
        <f>SUM(E10:Y10)</f>
        <v>0</v>
      </c>
      <c r="AA10" s="19"/>
      <c r="AB10" s="14">
        <f t="shared" ref="AB10" si="6">+AA10*$M$3</f>
        <v>0</v>
      </c>
      <c r="AC10" s="12">
        <f>AA10+AB10</f>
        <v>0</v>
      </c>
      <c r="AD10" s="28">
        <f>IF(T3&lt;&gt;"B", AC10*Z10,"$0")</f>
        <v>0</v>
      </c>
    </row>
    <row r="11" spans="1:42" x14ac:dyDescent="0.25">
      <c r="A11" s="60"/>
      <c r="B11" s="41"/>
      <c r="C11" s="62"/>
      <c r="D11" s="22" t="s">
        <v>30</v>
      </c>
      <c r="E11" s="34"/>
      <c r="F11" s="34"/>
      <c r="G11" s="34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10">
        <f t="shared" ref="Z11" si="7">SUM(E11:Y11)</f>
        <v>0</v>
      </c>
      <c r="AA11" s="46"/>
      <c r="AB11" s="14">
        <f t="shared" ref="AB11" si="8">+AA11*$O$3</f>
        <v>0</v>
      </c>
      <c r="AC11" s="13">
        <f t="shared" ref="AC11" si="9">AA11+AB11</f>
        <v>0</v>
      </c>
      <c r="AD11" s="29">
        <f t="shared" ref="AD11" si="10">Z11*AC11</f>
        <v>0</v>
      </c>
    </row>
    <row r="12" spans="1:42" x14ac:dyDescent="0.25">
      <c r="A12" s="60">
        <v>4</v>
      </c>
      <c r="B12" s="42"/>
      <c r="C12" s="63"/>
      <c r="D12" s="23" t="s">
        <v>8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15">
        <f>SUM(E12:Y12)</f>
        <v>0</v>
      </c>
      <c r="AA12" s="20"/>
      <c r="AB12" s="14">
        <f t="shared" ref="AB12" si="11">+AA12*$M$3</f>
        <v>0</v>
      </c>
      <c r="AC12" s="16">
        <f>AA12+AB12</f>
        <v>0</v>
      </c>
      <c r="AD12" s="30">
        <f>IF(T3&lt;&gt;"B", AC12*Z12,"$0")</f>
        <v>0</v>
      </c>
    </row>
    <row r="13" spans="1:42" x14ac:dyDescent="0.25">
      <c r="A13" s="60"/>
      <c r="B13" s="43"/>
      <c r="C13" s="64"/>
      <c r="D13" s="24" t="s">
        <v>31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17">
        <f t="shared" ref="Z13" si="12">SUM(E13:Y13)</f>
        <v>0</v>
      </c>
      <c r="AA13" s="47"/>
      <c r="AB13" s="14">
        <f t="shared" ref="AB13" si="13">+AA13*$O$3</f>
        <v>0</v>
      </c>
      <c r="AC13" s="18">
        <f t="shared" ref="AC13" si="14">AA13+AB13</f>
        <v>0</v>
      </c>
      <c r="AD13" s="31">
        <f t="shared" ref="AD13" si="15">Z13*AC13</f>
        <v>0</v>
      </c>
    </row>
    <row r="14" spans="1:42" x14ac:dyDescent="0.25">
      <c r="A14" s="60">
        <v>5</v>
      </c>
      <c r="B14" s="40"/>
      <c r="C14" s="61"/>
      <c r="D14" s="21" t="s">
        <v>8</v>
      </c>
      <c r="E14" s="32"/>
      <c r="F14" s="32"/>
      <c r="G14" s="32"/>
      <c r="H14" s="32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9">
        <f>SUM(E14:Y14)</f>
        <v>0</v>
      </c>
      <c r="AA14" s="19"/>
      <c r="AB14" s="14">
        <f t="shared" ref="AB14" si="16">+AA14*$M$3</f>
        <v>0</v>
      </c>
      <c r="AC14" s="12">
        <f>AA14+AB14</f>
        <v>0</v>
      </c>
      <c r="AD14" s="28">
        <f>IF(T3&lt;&gt;"B", AC14*Z14,"$0")</f>
        <v>0</v>
      </c>
    </row>
    <row r="15" spans="1:42" x14ac:dyDescent="0.25">
      <c r="A15" s="60"/>
      <c r="B15" s="41"/>
      <c r="C15" s="62"/>
      <c r="D15" s="22" t="s">
        <v>30</v>
      </c>
      <c r="E15" s="34"/>
      <c r="F15" s="34"/>
      <c r="G15" s="34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10">
        <f t="shared" ref="Z15" si="17">SUM(E15:Y15)</f>
        <v>0</v>
      </c>
      <c r="AA15" s="46"/>
      <c r="AB15" s="14">
        <f t="shared" ref="AB15" si="18">+AA15*$O$3</f>
        <v>0</v>
      </c>
      <c r="AC15" s="13">
        <f t="shared" ref="AC15" si="19">AA15+AB15</f>
        <v>0</v>
      </c>
      <c r="AD15" s="29">
        <f t="shared" ref="AD15" si="20">Z15*AC15</f>
        <v>0</v>
      </c>
    </row>
    <row r="16" spans="1:42" x14ac:dyDescent="0.25">
      <c r="A16" s="60">
        <v>6</v>
      </c>
      <c r="B16" s="42"/>
      <c r="C16" s="63"/>
      <c r="D16" s="23" t="s">
        <v>8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15">
        <f>SUM(E16:Y16)</f>
        <v>0</v>
      </c>
      <c r="AA16" s="20"/>
      <c r="AB16" s="14">
        <f t="shared" ref="AB16" si="21">+AA16*$M$3</f>
        <v>0</v>
      </c>
      <c r="AC16" s="16">
        <f>AA16+AB16</f>
        <v>0</v>
      </c>
      <c r="AD16" s="30">
        <f>IF(T3&lt;&gt;"B", AC16*Z16,"$0")</f>
        <v>0</v>
      </c>
    </row>
    <row r="17" spans="1:30" x14ac:dyDescent="0.25">
      <c r="A17" s="60"/>
      <c r="B17" s="43"/>
      <c r="C17" s="64"/>
      <c r="D17" s="24" t="s">
        <v>31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17">
        <f t="shared" ref="Z17" si="22">SUM(E17:Y17)</f>
        <v>0</v>
      </c>
      <c r="AA17" s="47"/>
      <c r="AB17" s="14">
        <f t="shared" ref="AB17" si="23">+AA17*$O$3</f>
        <v>0</v>
      </c>
      <c r="AC17" s="18">
        <f t="shared" ref="AC17" si="24">AA17+AB17</f>
        <v>0</v>
      </c>
      <c r="AD17" s="31">
        <f t="shared" ref="AD17" si="25">Z17*AC17</f>
        <v>0</v>
      </c>
    </row>
    <row r="18" spans="1:30" x14ac:dyDescent="0.25">
      <c r="A18" s="60">
        <v>7</v>
      </c>
      <c r="B18" s="40"/>
      <c r="C18" s="61"/>
      <c r="D18" s="21" t="s">
        <v>8</v>
      </c>
      <c r="E18" s="32"/>
      <c r="F18" s="32"/>
      <c r="G18" s="32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9">
        <f>SUM(E18:Y18)</f>
        <v>0</v>
      </c>
      <c r="AA18" s="19"/>
      <c r="AB18" s="14">
        <f t="shared" ref="AB18" si="26">+AA18*$M$3</f>
        <v>0</v>
      </c>
      <c r="AC18" s="12">
        <f>AA18+AB18</f>
        <v>0</v>
      </c>
      <c r="AD18" s="28">
        <f>IF(T3&lt;&gt;"B", AC18*Z18,"$0")</f>
        <v>0</v>
      </c>
    </row>
    <row r="19" spans="1:30" x14ac:dyDescent="0.25">
      <c r="A19" s="60"/>
      <c r="B19" s="41"/>
      <c r="C19" s="62"/>
      <c r="D19" s="22" t="s">
        <v>30</v>
      </c>
      <c r="E19" s="34"/>
      <c r="F19" s="34"/>
      <c r="G19" s="34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10">
        <f t="shared" ref="Z19" si="27">SUM(E19:Y19)</f>
        <v>0</v>
      </c>
      <c r="AA19" s="46"/>
      <c r="AB19" s="14">
        <f t="shared" ref="AB19" si="28">+AA19*$O$3</f>
        <v>0</v>
      </c>
      <c r="AC19" s="13">
        <f t="shared" ref="AC19" si="29">AA19+AB19</f>
        <v>0</v>
      </c>
      <c r="AD19" s="29">
        <f t="shared" ref="AD19" si="30">Z19*AC19</f>
        <v>0</v>
      </c>
    </row>
    <row r="20" spans="1:30" x14ac:dyDescent="0.25">
      <c r="A20" s="60">
        <v>8</v>
      </c>
      <c r="B20" s="42"/>
      <c r="C20" s="63"/>
      <c r="D20" s="23" t="s">
        <v>8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15">
        <f>SUM(E20:Y20)</f>
        <v>0</v>
      </c>
      <c r="AA20" s="20"/>
      <c r="AB20" s="14">
        <f t="shared" ref="AB20" si="31">+AA20*$M$3</f>
        <v>0</v>
      </c>
      <c r="AC20" s="16">
        <f>AA20+AB20</f>
        <v>0</v>
      </c>
      <c r="AD20" s="30">
        <f>IF(T3&lt;&gt;"B", AC20*Z20,"$0")</f>
        <v>0</v>
      </c>
    </row>
    <row r="21" spans="1:30" x14ac:dyDescent="0.25">
      <c r="A21" s="60"/>
      <c r="B21" s="43"/>
      <c r="C21" s="64"/>
      <c r="D21" s="24" t="s">
        <v>31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17">
        <f t="shared" ref="Z21" si="32">SUM(E21:Y21)</f>
        <v>0</v>
      </c>
      <c r="AA21" s="47"/>
      <c r="AB21" s="14">
        <f t="shared" ref="AB21" si="33">+AA21*$O$3</f>
        <v>0</v>
      </c>
      <c r="AC21" s="18">
        <f t="shared" ref="AC21" si="34">AA21+AB21</f>
        <v>0</v>
      </c>
      <c r="AD21" s="31">
        <f t="shared" ref="AD21" si="35">Z21*AC21</f>
        <v>0</v>
      </c>
    </row>
    <row r="22" spans="1:30" x14ac:dyDescent="0.25">
      <c r="A22" s="60">
        <v>9</v>
      </c>
      <c r="B22" s="40"/>
      <c r="C22" s="61"/>
      <c r="D22" s="21" t="s">
        <v>8</v>
      </c>
      <c r="E22" s="32"/>
      <c r="F22" s="32"/>
      <c r="G22" s="32"/>
      <c r="H22" s="3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9">
        <f>SUM(E22:Y22)</f>
        <v>0</v>
      </c>
      <c r="AA22" s="19"/>
      <c r="AB22" s="14">
        <f t="shared" ref="AB22" si="36">+AA22*$M$3</f>
        <v>0</v>
      </c>
      <c r="AC22" s="12">
        <f>AA22+AB22</f>
        <v>0</v>
      </c>
      <c r="AD22" s="30">
        <f>IF(T3&lt;&gt;"B", AC22*Z22,"$0")</f>
        <v>0</v>
      </c>
    </row>
    <row r="23" spans="1:30" x14ac:dyDescent="0.25">
      <c r="A23" s="60"/>
      <c r="B23" s="41"/>
      <c r="C23" s="62"/>
      <c r="D23" s="22" t="s">
        <v>30</v>
      </c>
      <c r="E23" s="34"/>
      <c r="F23" s="34"/>
      <c r="G23" s="34"/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10">
        <f t="shared" ref="Z23" si="37">SUM(E23:Y23)</f>
        <v>0</v>
      </c>
      <c r="AA23" s="46"/>
      <c r="AB23" s="14">
        <f t="shared" ref="AB23" si="38">+AA23*$O$3</f>
        <v>0</v>
      </c>
      <c r="AC23" s="13">
        <f t="shared" ref="AC23" si="39">AA23+AB23</f>
        <v>0</v>
      </c>
      <c r="AD23" s="29">
        <f t="shared" ref="AD23" si="40">Z23*AC23</f>
        <v>0</v>
      </c>
    </row>
    <row r="24" spans="1:30" x14ac:dyDescent="0.25">
      <c r="A24" s="60">
        <v>10</v>
      </c>
      <c r="B24" s="42"/>
      <c r="C24" s="63"/>
      <c r="D24" s="23" t="s">
        <v>8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15">
        <f>SUM(E24:Y24)</f>
        <v>0</v>
      </c>
      <c r="AA24" s="20"/>
      <c r="AB24" s="14">
        <f t="shared" ref="AB24" si="41">+AA24*$M$3</f>
        <v>0</v>
      </c>
      <c r="AC24" s="16">
        <f>AA24+AB24</f>
        <v>0</v>
      </c>
      <c r="AD24" s="30">
        <f>IF(T3&lt;&gt;"B", AC24*Z24,"$0")</f>
        <v>0</v>
      </c>
    </row>
    <row r="25" spans="1:30" x14ac:dyDescent="0.25">
      <c r="A25" s="60"/>
      <c r="B25" s="43"/>
      <c r="C25" s="64"/>
      <c r="D25" s="24" t="s">
        <v>31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17">
        <f t="shared" ref="Z25" si="42">SUM(E25:Y25)</f>
        <v>0</v>
      </c>
      <c r="AA25" s="47"/>
      <c r="AB25" s="14">
        <f t="shared" ref="AB25" si="43">+AA25*$O$3</f>
        <v>0</v>
      </c>
      <c r="AC25" s="18">
        <f t="shared" ref="AC25" si="44">AA25+AB25</f>
        <v>0</v>
      </c>
      <c r="AD25" s="31">
        <f t="shared" ref="AD25" si="45">Z25*AC25</f>
        <v>0</v>
      </c>
    </row>
    <row r="26" spans="1:30" x14ac:dyDescent="0.25">
      <c r="A26" s="60">
        <v>11</v>
      </c>
      <c r="B26" s="40"/>
      <c r="C26" s="61"/>
      <c r="D26" s="21" t="s">
        <v>8</v>
      </c>
      <c r="E26" s="32"/>
      <c r="F26" s="32"/>
      <c r="G26" s="32"/>
      <c r="H26" s="3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9">
        <f>SUM(E26:Y26)</f>
        <v>0</v>
      </c>
      <c r="AA26" s="19"/>
      <c r="AB26" s="14">
        <f t="shared" ref="AB26" si="46">+AA26*$M$3</f>
        <v>0</v>
      </c>
      <c r="AC26" s="12">
        <f>AA26+AB26</f>
        <v>0</v>
      </c>
      <c r="AD26" s="28">
        <f>IF(T3&lt;&gt;"B", AC26*Z26,"$0")</f>
        <v>0</v>
      </c>
    </row>
    <row r="27" spans="1:30" x14ac:dyDescent="0.25">
      <c r="A27" s="60"/>
      <c r="B27" s="41"/>
      <c r="C27" s="62"/>
      <c r="D27" s="22" t="s">
        <v>30</v>
      </c>
      <c r="E27" s="34"/>
      <c r="F27" s="34"/>
      <c r="G27" s="34"/>
      <c r="H27" s="3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10">
        <f t="shared" ref="Z27" si="47">SUM(E27:Y27)</f>
        <v>0</v>
      </c>
      <c r="AA27" s="46"/>
      <c r="AB27" s="14">
        <f t="shared" ref="AB27" si="48">+AA27*$O$3</f>
        <v>0</v>
      </c>
      <c r="AC27" s="13">
        <f t="shared" ref="AC27" si="49">AA27+AB27</f>
        <v>0</v>
      </c>
      <c r="AD27" s="29">
        <f t="shared" ref="AD27" si="50">Z27*AC27</f>
        <v>0</v>
      </c>
    </row>
    <row r="28" spans="1:30" x14ac:dyDescent="0.25">
      <c r="A28" s="60">
        <v>12</v>
      </c>
      <c r="B28" s="42"/>
      <c r="C28" s="63"/>
      <c r="D28" s="23" t="s">
        <v>8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15">
        <f>SUM(E28:Y28)</f>
        <v>0</v>
      </c>
      <c r="AA28" s="20"/>
      <c r="AB28" s="14">
        <f t="shared" ref="AB28" si="51">+AA28*$M$3</f>
        <v>0</v>
      </c>
      <c r="AC28" s="16">
        <f>AA28+AB28</f>
        <v>0</v>
      </c>
      <c r="AD28" s="30">
        <f>IF(T3&lt;&gt;"B", AC28*Z28,"$0")</f>
        <v>0</v>
      </c>
    </row>
    <row r="29" spans="1:30" x14ac:dyDescent="0.25">
      <c r="A29" s="60"/>
      <c r="B29" s="43"/>
      <c r="C29" s="64"/>
      <c r="D29" s="24" t="s">
        <v>31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17">
        <f t="shared" ref="Z29" si="52">SUM(E29:Y29)</f>
        <v>0</v>
      </c>
      <c r="AA29" s="47"/>
      <c r="AB29" s="14">
        <f t="shared" ref="AB29" si="53">+AA29*$O$3</f>
        <v>0</v>
      </c>
      <c r="AC29" s="18">
        <f t="shared" ref="AC29" si="54">AA29+AB29</f>
        <v>0</v>
      </c>
      <c r="AD29" s="31">
        <f t="shared" ref="AD29" si="55">Z29*AC29</f>
        <v>0</v>
      </c>
    </row>
    <row r="30" spans="1:30" x14ac:dyDescent="0.25">
      <c r="A30" s="60">
        <v>13</v>
      </c>
      <c r="B30" s="40"/>
      <c r="C30" s="61"/>
      <c r="D30" s="21" t="s">
        <v>8</v>
      </c>
      <c r="E30" s="32"/>
      <c r="F30" s="32"/>
      <c r="G30" s="32"/>
      <c r="H30" s="3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9">
        <f>SUM(E30:Y30)</f>
        <v>0</v>
      </c>
      <c r="AA30" s="19"/>
      <c r="AB30" s="14">
        <f t="shared" ref="AB30" si="56">+AA30*$M$3</f>
        <v>0</v>
      </c>
      <c r="AC30" s="12">
        <f>AA30+AB30</f>
        <v>0</v>
      </c>
      <c r="AD30" s="28">
        <f>IF(T3&lt;&gt;"B", AC30*Z30,"$0")</f>
        <v>0</v>
      </c>
    </row>
    <row r="31" spans="1:30" x14ac:dyDescent="0.25">
      <c r="A31" s="60"/>
      <c r="B31" s="41"/>
      <c r="C31" s="62"/>
      <c r="D31" s="22" t="s">
        <v>30</v>
      </c>
      <c r="E31" s="34"/>
      <c r="F31" s="34"/>
      <c r="G31" s="34"/>
      <c r="H31" s="34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10">
        <f t="shared" ref="Z31" si="57">SUM(E31:Y31)</f>
        <v>0</v>
      </c>
      <c r="AA31" s="46"/>
      <c r="AB31" s="14">
        <f t="shared" ref="AB31" si="58">+AA31*$O$3</f>
        <v>0</v>
      </c>
      <c r="AC31" s="13">
        <f t="shared" ref="AC31" si="59">AA31+AB31</f>
        <v>0</v>
      </c>
      <c r="AD31" s="29">
        <f t="shared" ref="AD31" si="60">Z31*AC31</f>
        <v>0</v>
      </c>
    </row>
    <row r="32" spans="1:30" x14ac:dyDescent="0.25">
      <c r="A32" s="60">
        <v>14</v>
      </c>
      <c r="B32" s="42"/>
      <c r="C32" s="63"/>
      <c r="D32" s="23" t="s">
        <v>8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15">
        <f>SUM(E32:Y32)</f>
        <v>0</v>
      </c>
      <c r="AA32" s="20"/>
      <c r="AB32" s="14">
        <f t="shared" ref="AB32" si="61">+AA32*$M$3</f>
        <v>0</v>
      </c>
      <c r="AC32" s="16">
        <f>AA32+AB32</f>
        <v>0</v>
      </c>
      <c r="AD32" s="30">
        <f>IF(T3&lt;&gt;"B", AC32*Z32,"$0")</f>
        <v>0</v>
      </c>
    </row>
    <row r="33" spans="1:30" x14ac:dyDescent="0.25">
      <c r="A33" s="60"/>
      <c r="B33" s="43"/>
      <c r="C33" s="64"/>
      <c r="D33" s="24" t="s">
        <v>31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17">
        <f t="shared" ref="Z33" si="62">SUM(E33:Y33)</f>
        <v>0</v>
      </c>
      <c r="AA33" s="47"/>
      <c r="AB33" s="14">
        <f t="shared" ref="AB33" si="63">+AA33*$O$3</f>
        <v>0</v>
      </c>
      <c r="AC33" s="18">
        <f t="shared" ref="AC33" si="64">AA33+AB33</f>
        <v>0</v>
      </c>
      <c r="AD33" s="31">
        <f t="shared" ref="AD33" si="65">Z33*AC33</f>
        <v>0</v>
      </c>
    </row>
    <row r="34" spans="1:30" x14ac:dyDescent="0.25">
      <c r="A34" s="60">
        <v>15</v>
      </c>
      <c r="B34" s="40"/>
      <c r="C34" s="61"/>
      <c r="D34" s="21" t="s">
        <v>8</v>
      </c>
      <c r="E34" s="32"/>
      <c r="F34" s="32"/>
      <c r="G34" s="32"/>
      <c r="H34" s="3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9">
        <f>SUM(E34:Y34)</f>
        <v>0</v>
      </c>
      <c r="AA34" s="19"/>
      <c r="AB34" s="14">
        <f t="shared" ref="AB34" si="66">+AA34*$M$3</f>
        <v>0</v>
      </c>
      <c r="AC34" s="12">
        <f>AA34+AB34</f>
        <v>0</v>
      </c>
      <c r="AD34" s="28">
        <f>IF(T3&lt;&gt;"B", AC34*Z34,"$0")</f>
        <v>0</v>
      </c>
    </row>
    <row r="35" spans="1:30" x14ac:dyDescent="0.25">
      <c r="A35" s="60"/>
      <c r="B35" s="41"/>
      <c r="C35" s="62"/>
      <c r="D35" s="22" t="s">
        <v>30</v>
      </c>
      <c r="E35" s="34"/>
      <c r="F35" s="34"/>
      <c r="G35" s="34"/>
      <c r="H35" s="34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10">
        <f t="shared" ref="Z35" si="67">SUM(E35:Y35)</f>
        <v>0</v>
      </c>
      <c r="AA35" s="46"/>
      <c r="AB35" s="14">
        <f t="shared" ref="AB35" si="68">+AA35*$O$3</f>
        <v>0</v>
      </c>
      <c r="AC35" s="13">
        <f t="shared" ref="AC35" si="69">AA35+AB35</f>
        <v>0</v>
      </c>
      <c r="AD35" s="29">
        <f t="shared" ref="AD35" si="70">Z35*AC35</f>
        <v>0</v>
      </c>
    </row>
    <row r="36" spans="1:30" x14ac:dyDescent="0.25">
      <c r="A36" s="60">
        <v>16</v>
      </c>
      <c r="B36" s="42"/>
      <c r="C36" s="63"/>
      <c r="D36" s="23" t="s">
        <v>8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15">
        <f>SUM(E36:Y36)</f>
        <v>0</v>
      </c>
      <c r="AA36" s="20"/>
      <c r="AB36" s="14">
        <f t="shared" ref="AB36" si="71">+AA36*$M$3</f>
        <v>0</v>
      </c>
      <c r="AC36" s="16">
        <f>AA36+AB36</f>
        <v>0</v>
      </c>
      <c r="AD36" s="30">
        <f>IF(T3&lt;&gt;"B", AC36*Z36,"$0")</f>
        <v>0</v>
      </c>
    </row>
    <row r="37" spans="1:30" x14ac:dyDescent="0.25">
      <c r="A37" s="60"/>
      <c r="B37" s="43"/>
      <c r="C37" s="64"/>
      <c r="D37" s="24" t="s">
        <v>31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17">
        <f t="shared" ref="Z37" si="72">SUM(E37:Y37)</f>
        <v>0</v>
      </c>
      <c r="AA37" s="47"/>
      <c r="AB37" s="14">
        <f t="shared" ref="AB37" si="73">+AA37*$O$3</f>
        <v>0</v>
      </c>
      <c r="AC37" s="18">
        <f t="shared" ref="AC37" si="74">AA37+AB37</f>
        <v>0</v>
      </c>
      <c r="AD37" s="31">
        <f t="shared" ref="AD37" si="75">Z37*AC37</f>
        <v>0</v>
      </c>
    </row>
    <row r="38" spans="1:30" x14ac:dyDescent="0.25">
      <c r="A38" s="60">
        <v>17</v>
      </c>
      <c r="B38" s="40"/>
      <c r="C38" s="61"/>
      <c r="D38" s="21" t="s">
        <v>8</v>
      </c>
      <c r="E38" s="32"/>
      <c r="F38" s="32"/>
      <c r="G38" s="32"/>
      <c r="H38" s="32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9">
        <f>SUM(E38:Y38)</f>
        <v>0</v>
      </c>
      <c r="AA38" s="19"/>
      <c r="AB38" s="14">
        <f t="shared" ref="AB38" si="76">+AA38*$M$3</f>
        <v>0</v>
      </c>
      <c r="AC38" s="12">
        <f>AA38+AB38</f>
        <v>0</v>
      </c>
      <c r="AD38" s="28">
        <f>IF(T3&lt;&gt;"B", AC38*Z38,"$0")</f>
        <v>0</v>
      </c>
    </row>
    <row r="39" spans="1:30" x14ac:dyDescent="0.25">
      <c r="A39" s="60"/>
      <c r="B39" s="41"/>
      <c r="C39" s="62"/>
      <c r="D39" s="22" t="s">
        <v>30</v>
      </c>
      <c r="E39" s="34"/>
      <c r="F39" s="34"/>
      <c r="G39" s="34"/>
      <c r="H39" s="34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10">
        <f t="shared" ref="Z39" si="77">SUM(E39:Y39)</f>
        <v>0</v>
      </c>
      <c r="AA39" s="46"/>
      <c r="AB39" s="14">
        <f t="shared" ref="AB39" si="78">+AA39*$O$3</f>
        <v>0</v>
      </c>
      <c r="AC39" s="13">
        <f t="shared" ref="AC39" si="79">AA39+AB39</f>
        <v>0</v>
      </c>
      <c r="AD39" s="29">
        <f t="shared" ref="AD39" si="80">Z39*AC39</f>
        <v>0</v>
      </c>
    </row>
    <row r="40" spans="1:30" x14ac:dyDescent="0.25">
      <c r="A40" s="60">
        <v>18</v>
      </c>
      <c r="B40" s="42"/>
      <c r="C40" s="63"/>
      <c r="D40" s="23" t="s">
        <v>8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15">
        <f>SUM(E40:Y40)</f>
        <v>0</v>
      </c>
      <c r="AA40" s="20"/>
      <c r="AB40" s="14">
        <f t="shared" ref="AB40" si="81">+AA40*$M$3</f>
        <v>0</v>
      </c>
      <c r="AC40" s="16">
        <f>AA40+AB40</f>
        <v>0</v>
      </c>
      <c r="AD40" s="30">
        <f>IF(T3&lt;&gt;"B", AC40*Z40,"$0")</f>
        <v>0</v>
      </c>
    </row>
    <row r="41" spans="1:30" x14ac:dyDescent="0.25">
      <c r="A41" s="60"/>
      <c r="B41" s="43"/>
      <c r="C41" s="64"/>
      <c r="D41" s="24" t="s">
        <v>31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17">
        <f t="shared" ref="Z41" si="82">SUM(E41:Y41)</f>
        <v>0</v>
      </c>
      <c r="AA41" s="47"/>
      <c r="AB41" s="14">
        <f t="shared" ref="AB41" si="83">+AA41*$O$3</f>
        <v>0</v>
      </c>
      <c r="AC41" s="18">
        <f t="shared" ref="AC41" si="84">AA41+AB41</f>
        <v>0</v>
      </c>
      <c r="AD41" s="31">
        <f t="shared" ref="AD41" si="85">Z41*AC41</f>
        <v>0</v>
      </c>
    </row>
    <row r="42" spans="1:30" x14ac:dyDescent="0.25">
      <c r="A42" s="60">
        <v>19</v>
      </c>
      <c r="B42" s="40"/>
      <c r="C42" s="61"/>
      <c r="D42" s="21" t="s">
        <v>8</v>
      </c>
      <c r="E42" s="32"/>
      <c r="F42" s="32"/>
      <c r="G42" s="32"/>
      <c r="H42" s="32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9">
        <f>SUM(E42:Y42)</f>
        <v>0</v>
      </c>
      <c r="AA42" s="19"/>
      <c r="AB42" s="14">
        <f t="shared" ref="AB42" si="86">+AA42*$M$3</f>
        <v>0</v>
      </c>
      <c r="AC42" s="12">
        <f>AA42+AB42</f>
        <v>0</v>
      </c>
      <c r="AD42" s="28">
        <f>IF(T3&lt;&gt;"B", AC42*Z42,"$0")</f>
        <v>0</v>
      </c>
    </row>
    <row r="43" spans="1:30" x14ac:dyDescent="0.25">
      <c r="A43" s="60"/>
      <c r="B43" s="41"/>
      <c r="C43" s="62"/>
      <c r="D43" s="22" t="s">
        <v>30</v>
      </c>
      <c r="E43" s="34"/>
      <c r="F43" s="34"/>
      <c r="G43" s="34"/>
      <c r="H43" s="34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10">
        <f t="shared" ref="Z43" si="87">SUM(E43:Y43)</f>
        <v>0</v>
      </c>
      <c r="AA43" s="46"/>
      <c r="AB43" s="14">
        <f t="shared" ref="AB43" si="88">+AA43*$O$3</f>
        <v>0</v>
      </c>
      <c r="AC43" s="13">
        <f t="shared" ref="AC43" si="89">AA43+AB43</f>
        <v>0</v>
      </c>
      <c r="AD43" s="29">
        <f t="shared" ref="AD43" si="90">Z43*AC43</f>
        <v>0</v>
      </c>
    </row>
    <row r="44" spans="1:30" x14ac:dyDescent="0.25">
      <c r="A44" s="60">
        <v>20</v>
      </c>
      <c r="B44" s="42"/>
      <c r="C44" s="63"/>
      <c r="D44" s="23" t="s">
        <v>8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15">
        <f>SUM(E44:Y44)</f>
        <v>0</v>
      </c>
      <c r="AA44" s="20"/>
      <c r="AB44" s="14">
        <f t="shared" ref="AB44" si="91">+AA44*$M$3</f>
        <v>0</v>
      </c>
      <c r="AC44" s="16">
        <f>AA44+AB44</f>
        <v>0</v>
      </c>
      <c r="AD44" s="30">
        <f>IF(T3&lt;&gt;"B", AC44*Z44,"$0")</f>
        <v>0</v>
      </c>
    </row>
    <row r="45" spans="1:30" x14ac:dyDescent="0.25">
      <c r="A45" s="60"/>
      <c r="B45" s="44"/>
      <c r="C45" s="64"/>
      <c r="D45" s="24" t="s">
        <v>31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17">
        <f t="shared" ref="Z45" si="92">SUM(E45:Y45)</f>
        <v>0</v>
      </c>
      <c r="AA45" s="47"/>
      <c r="AB45" s="14">
        <f t="shared" ref="AB45" si="93">+AA45*$O$3</f>
        <v>0</v>
      </c>
      <c r="AC45" s="18">
        <f t="shared" ref="AC45" si="94">AA45+AB45</f>
        <v>0</v>
      </c>
      <c r="AD45" s="31">
        <f t="shared" ref="AD45" si="95">Z45*AC45</f>
        <v>0</v>
      </c>
    </row>
    <row r="46" spans="1:30" x14ac:dyDescent="0.25">
      <c r="B46" s="65" t="s">
        <v>44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7"/>
      <c r="V46" s="74" t="s">
        <v>15</v>
      </c>
      <c r="W46" s="74"/>
      <c r="X46" s="74"/>
      <c r="Y46" s="75"/>
      <c r="Z46" s="25">
        <f>SUM(Z6:Z45)</f>
        <v>0</v>
      </c>
      <c r="AA46" s="76" t="s">
        <v>23</v>
      </c>
      <c r="AB46" s="77"/>
      <c r="AC46" s="78"/>
      <c r="AD46" s="26">
        <f>SUM(AD6:AD45)</f>
        <v>0</v>
      </c>
    </row>
    <row r="47" spans="1:30" x14ac:dyDescent="0.25">
      <c r="B47" s="68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70"/>
      <c r="V47" s="79" t="s">
        <v>42</v>
      </c>
      <c r="W47" s="79"/>
      <c r="X47" s="79"/>
      <c r="Y47" s="80"/>
      <c r="Z47" s="4">
        <f>Z26+Z28+Z30+Z32+Z34+Z36+Z38+Z40+Z42+Z44+Z24+Z22+Z20+Z18+Z16+Z14+Z10+Z8+Z6</f>
        <v>0</v>
      </c>
      <c r="AA47" s="81" t="s">
        <v>32</v>
      </c>
      <c r="AB47" s="81"/>
      <c r="AC47" s="81"/>
      <c r="AD47" s="5">
        <f>+AD6+AD8+AD10+AD12+AD14+AD14+AD14+AD16+AD18+AD20+AD22+AD24+AD26+AD28+AD30+AD32+AD36+AD34+AD38+AD40+AD42+AD44</f>
        <v>0</v>
      </c>
    </row>
    <row r="48" spans="1:30" x14ac:dyDescent="0.25">
      <c r="B48" s="71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3"/>
      <c r="V48" s="82" t="s">
        <v>43</v>
      </c>
      <c r="W48" s="82"/>
      <c r="X48" s="82"/>
      <c r="Y48" s="83"/>
      <c r="Z48" s="4">
        <f>+Z45+Z43+Z41+Z39+Z37+Z35+Z33+Z31+Z29+Z27+Z25+Z23+Z21+Z19+Z17+Z15+Z13+Z11+Z9+Z7</f>
        <v>0</v>
      </c>
      <c r="AA48" s="81" t="s">
        <v>24</v>
      </c>
      <c r="AB48" s="81"/>
      <c r="AC48" s="81"/>
      <c r="AD48" s="5">
        <f>+AD7+AD9+AD11+AD13+AD15+AD17+AD19+AD21+AD23+AD25+AD27+AD29+AD31+AD33+AD35+AD37+AD39+AD41+AD43+AD45</f>
        <v>0</v>
      </c>
    </row>
    <row r="49" spans="2:30" ht="15" customHeight="1" x14ac:dyDescent="0.25">
      <c r="B49" s="56" t="s">
        <v>16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8"/>
      <c r="AA49" s="58"/>
      <c r="AB49" s="58"/>
      <c r="AC49" s="59"/>
      <c r="AD49" s="8"/>
    </row>
    <row r="50" spans="2:30" s="39" customFormat="1" ht="45.75" customHeight="1" thickBot="1" x14ac:dyDescent="0.3">
      <c r="B50" s="48" t="s">
        <v>0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50"/>
      <c r="N50" s="51" t="s">
        <v>1</v>
      </c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0"/>
      <c r="Z50" s="52" t="s">
        <v>2</v>
      </c>
      <c r="AA50" s="52"/>
      <c r="AB50" s="52"/>
      <c r="AC50" s="52"/>
      <c r="AD50" s="53"/>
    </row>
    <row r="51" spans="2:30" ht="15" customHeight="1" x14ac:dyDescent="0.25">
      <c r="B51" s="54" t="s">
        <v>25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</row>
    <row r="52" spans="2:30" ht="15" customHeight="1" x14ac:dyDescent="0.25"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</row>
  </sheetData>
  <sheetProtection sheet="1" objects="1" scenarios="1"/>
  <mergeCells count="74">
    <mergeCell ref="B1:AD1"/>
    <mergeCell ref="B2:L2"/>
    <mergeCell ref="M2:N2"/>
    <mergeCell ref="O2:P2"/>
    <mergeCell ref="Q2:S2"/>
    <mergeCell ref="T2:V2"/>
    <mergeCell ref="W2:AA2"/>
    <mergeCell ref="AB2:AD2"/>
    <mergeCell ref="AB3:AD3"/>
    <mergeCell ref="B4:B5"/>
    <mergeCell ref="C4:C5"/>
    <mergeCell ref="D4:D5"/>
    <mergeCell ref="E4:Y4"/>
    <mergeCell ref="Z4:AD4"/>
    <mergeCell ref="B3:L3"/>
    <mergeCell ref="M3:N3"/>
    <mergeCell ref="O3:P3"/>
    <mergeCell ref="Q3:S3"/>
    <mergeCell ref="T3:V3"/>
    <mergeCell ref="W3:AA3"/>
    <mergeCell ref="A6:A7"/>
    <mergeCell ref="C6:C7"/>
    <mergeCell ref="A8:A9"/>
    <mergeCell ref="C8:C9"/>
    <mergeCell ref="A10:A11"/>
    <mergeCell ref="C10:C11"/>
    <mergeCell ref="A12:A13"/>
    <mergeCell ref="C12:C13"/>
    <mergeCell ref="A14:A15"/>
    <mergeCell ref="C14:C15"/>
    <mergeCell ref="A16:A17"/>
    <mergeCell ref="C16:C17"/>
    <mergeCell ref="A18:A19"/>
    <mergeCell ref="C18:C19"/>
    <mergeCell ref="A20:A21"/>
    <mergeCell ref="C20:C21"/>
    <mergeCell ref="A22:A23"/>
    <mergeCell ref="C22:C23"/>
    <mergeCell ref="A24:A25"/>
    <mergeCell ref="C24:C25"/>
    <mergeCell ref="A26:A27"/>
    <mergeCell ref="C26:C27"/>
    <mergeCell ref="A28:A29"/>
    <mergeCell ref="C28:C29"/>
    <mergeCell ref="A30:A31"/>
    <mergeCell ref="C30:C31"/>
    <mergeCell ref="A32:A33"/>
    <mergeCell ref="C32:C33"/>
    <mergeCell ref="A34:A35"/>
    <mergeCell ref="C34:C35"/>
    <mergeCell ref="A36:A37"/>
    <mergeCell ref="C36:C37"/>
    <mergeCell ref="A38:A39"/>
    <mergeCell ref="C38:C39"/>
    <mergeCell ref="A40:A41"/>
    <mergeCell ref="C40:C41"/>
    <mergeCell ref="B49:Y49"/>
    <mergeCell ref="Z49:AC49"/>
    <mergeCell ref="A42:A43"/>
    <mergeCell ref="C42:C43"/>
    <mergeCell ref="A44:A45"/>
    <mergeCell ref="C44:C45"/>
    <mergeCell ref="B46:U48"/>
    <mergeCell ref="V46:Y46"/>
    <mergeCell ref="AA46:AC46"/>
    <mergeCell ref="V47:Y47"/>
    <mergeCell ref="AA47:AC47"/>
    <mergeCell ref="V48:Y48"/>
    <mergeCell ref="AA48:AC48"/>
    <mergeCell ref="B50:M50"/>
    <mergeCell ref="N50:Y50"/>
    <mergeCell ref="Z50:AD50"/>
    <mergeCell ref="B51:AD51"/>
    <mergeCell ref="B52:AD52"/>
  </mergeCells>
  <printOptions horizontalCentered="1" verticalCentered="1"/>
  <pageMargins left="0.25" right="0.25" top="0.5" bottom="0.5" header="0.3" footer="0.3"/>
  <pageSetup scale="65" orientation="landscape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613C37A-6644-4AB3-8476-99E0C5A2B3A4}">
          <x14:formula1>
            <xm:f>'Drop down'!$A$1:$A$3</xm:f>
          </x14:formula1>
          <xm:sqref>C6:C45</xm:sqref>
        </x14:dataValidation>
        <x14:dataValidation type="list" allowBlank="1" showInputMessage="1" showErrorMessage="1" xr:uid="{3B35ADBB-CAE6-4930-BF64-749309DB671D}">
          <x14:formula1>
            <xm:f>'Drop down'!$B$1:$B$9</xm:f>
          </x14:formula1>
          <xm:sqref>T3:V3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C6752-7172-455B-8308-382DBF70F718}">
  <sheetPr>
    <pageSetUpPr fitToPage="1"/>
  </sheetPr>
  <dimension ref="A1:AP52"/>
  <sheetViews>
    <sheetView zoomScale="80" zoomScaleNormal="80" workbookViewId="0">
      <selection activeCell="B3" sqref="B3:L3"/>
    </sheetView>
  </sheetViews>
  <sheetFormatPr defaultColWidth="9.140625" defaultRowHeight="15" x14ac:dyDescent="0.25"/>
  <cols>
    <col min="1" max="1" width="3.7109375" style="1" customWidth="1"/>
    <col min="2" max="2" width="24.28515625" style="1" customWidth="1"/>
    <col min="3" max="3" width="8.42578125" style="1" bestFit="1" customWidth="1"/>
    <col min="4" max="4" width="5.42578125" style="1" bestFit="1" customWidth="1"/>
    <col min="5" max="25" width="5.140625" style="1" customWidth="1"/>
    <col min="26" max="26" width="8.140625" style="1" customWidth="1"/>
    <col min="27" max="27" width="8.7109375" style="1" customWidth="1"/>
    <col min="28" max="28" width="9.28515625" style="1" customWidth="1"/>
    <col min="29" max="29" width="9.140625" style="1" customWidth="1"/>
    <col min="30" max="30" width="10.5703125" style="1" customWidth="1"/>
    <col min="31" max="16384" width="9.140625" style="1"/>
  </cols>
  <sheetData>
    <row r="1" spans="1:42" ht="34.5" customHeight="1" x14ac:dyDescent="0.25">
      <c r="B1" s="99" t="s">
        <v>6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1"/>
    </row>
    <row r="2" spans="1:42" ht="15" customHeight="1" x14ac:dyDescent="0.25">
      <c r="B2" s="102" t="s">
        <v>17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 t="s">
        <v>19</v>
      </c>
      <c r="N2" s="105"/>
      <c r="O2" s="106" t="s">
        <v>20</v>
      </c>
      <c r="P2" s="107"/>
      <c r="Q2" s="108" t="s">
        <v>21</v>
      </c>
      <c r="R2" s="109"/>
      <c r="S2" s="110"/>
      <c r="T2" s="108" t="s">
        <v>5</v>
      </c>
      <c r="U2" s="109"/>
      <c r="V2" s="110"/>
      <c r="W2" s="108" t="s">
        <v>22</v>
      </c>
      <c r="X2" s="109"/>
      <c r="Y2" s="109"/>
      <c r="Z2" s="109"/>
      <c r="AA2" s="110"/>
      <c r="AB2" s="108" t="s">
        <v>4</v>
      </c>
      <c r="AC2" s="109"/>
      <c r="AD2" s="111"/>
    </row>
    <row r="3" spans="1:42" ht="22.5" customHeight="1" x14ac:dyDescent="0.25">
      <c r="B3" s="94"/>
      <c r="C3" s="95"/>
      <c r="D3" s="95"/>
      <c r="E3" s="95"/>
      <c r="F3" s="95"/>
      <c r="G3" s="95"/>
      <c r="H3" s="95"/>
      <c r="I3" s="95"/>
      <c r="J3" s="95"/>
      <c r="K3" s="95"/>
      <c r="L3" s="96"/>
      <c r="M3" s="97">
        <v>0.64559999999999995</v>
      </c>
      <c r="N3" s="98"/>
      <c r="O3" s="97">
        <v>0.1477</v>
      </c>
      <c r="P3" s="98"/>
      <c r="Q3" s="84"/>
      <c r="R3" s="84"/>
      <c r="S3" s="84"/>
      <c r="T3" s="84" t="s">
        <v>33</v>
      </c>
      <c r="U3" s="84"/>
      <c r="V3" s="84"/>
      <c r="W3" s="84"/>
      <c r="X3" s="84"/>
      <c r="Y3" s="84"/>
      <c r="Z3" s="84"/>
      <c r="AA3" s="84"/>
      <c r="AB3" s="84"/>
      <c r="AC3" s="84"/>
      <c r="AD3" s="85"/>
    </row>
    <row r="4" spans="1:42" s="2" customFormat="1" ht="15" customHeight="1" x14ac:dyDescent="0.25">
      <c r="B4" s="86" t="s">
        <v>10</v>
      </c>
      <c r="C4" s="88" t="s">
        <v>18</v>
      </c>
      <c r="D4" s="88" t="s">
        <v>29</v>
      </c>
      <c r="E4" s="90" t="s">
        <v>9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1" t="s">
        <v>7</v>
      </c>
      <c r="AA4" s="92"/>
      <c r="AB4" s="92"/>
      <c r="AC4" s="92"/>
      <c r="AD4" s="9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2" customFormat="1" ht="30" x14ac:dyDescent="0.25">
      <c r="B5" s="87"/>
      <c r="C5" s="89"/>
      <c r="D5" s="89"/>
      <c r="E5" s="38">
        <v>43519</v>
      </c>
      <c r="F5" s="38">
        <v>43520</v>
      </c>
      <c r="G5" s="38">
        <v>43521</v>
      </c>
      <c r="H5" s="38">
        <v>43522</v>
      </c>
      <c r="I5" s="38">
        <v>43523</v>
      </c>
      <c r="J5" s="38">
        <v>43524</v>
      </c>
      <c r="K5" s="38">
        <v>43525</v>
      </c>
      <c r="L5" s="38">
        <v>43526</v>
      </c>
      <c r="M5" s="38">
        <v>43527</v>
      </c>
      <c r="N5" s="38">
        <v>43528</v>
      </c>
      <c r="O5" s="38">
        <v>43529</v>
      </c>
      <c r="P5" s="38">
        <v>43530</v>
      </c>
      <c r="Q5" s="38">
        <v>43531</v>
      </c>
      <c r="R5" s="38">
        <v>43532</v>
      </c>
      <c r="S5" s="38">
        <v>43533</v>
      </c>
      <c r="T5" s="38">
        <v>43534</v>
      </c>
      <c r="U5" s="38">
        <v>43535</v>
      </c>
      <c r="V5" s="38">
        <v>43536</v>
      </c>
      <c r="W5" s="38">
        <v>43537</v>
      </c>
      <c r="X5" s="38">
        <v>43538</v>
      </c>
      <c r="Y5" s="38">
        <v>43539</v>
      </c>
      <c r="Z5" s="6" t="s">
        <v>11</v>
      </c>
      <c r="AA5" s="6" t="s">
        <v>12</v>
      </c>
      <c r="AB5" s="6" t="s">
        <v>13</v>
      </c>
      <c r="AC5" s="11" t="s">
        <v>14</v>
      </c>
      <c r="AD5" s="7" t="s">
        <v>3</v>
      </c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x14ac:dyDescent="0.25">
      <c r="A6" s="60">
        <v>1</v>
      </c>
      <c r="B6" s="40"/>
      <c r="C6" s="61"/>
      <c r="D6" s="21" t="s">
        <v>8</v>
      </c>
      <c r="E6" s="32"/>
      <c r="F6" s="32"/>
      <c r="G6" s="32"/>
      <c r="H6" s="32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9">
        <f>SUM(E6:Y6)</f>
        <v>0</v>
      </c>
      <c r="AA6" s="19"/>
      <c r="AB6" s="14">
        <f>+AA6*$M$3</f>
        <v>0</v>
      </c>
      <c r="AC6" s="12">
        <f>AA6+AB6</f>
        <v>0</v>
      </c>
      <c r="AD6" s="28">
        <f>IF(T3&lt;&gt;"B", AC6*Z6,"$0")</f>
        <v>0</v>
      </c>
    </row>
    <row r="7" spans="1:42" x14ac:dyDescent="0.25">
      <c r="A7" s="60"/>
      <c r="B7" s="41"/>
      <c r="C7" s="62"/>
      <c r="D7" s="22" t="s">
        <v>30</v>
      </c>
      <c r="E7" s="34"/>
      <c r="F7" s="34"/>
      <c r="G7" s="34"/>
      <c r="H7" s="34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10">
        <f t="shared" ref="Z7" si="0">SUM(E7:Y7)</f>
        <v>0</v>
      </c>
      <c r="AA7" s="46"/>
      <c r="AB7" s="14">
        <f>+AA7*$O$3</f>
        <v>0</v>
      </c>
      <c r="AC7" s="13">
        <f t="shared" ref="AC7" si="1">AA7+AB7</f>
        <v>0</v>
      </c>
      <c r="AD7" s="29">
        <f t="shared" ref="AD7" si="2">Z7*AC7</f>
        <v>0</v>
      </c>
    </row>
    <row r="8" spans="1:42" x14ac:dyDescent="0.25">
      <c r="A8" s="60">
        <v>2</v>
      </c>
      <c r="B8" s="42"/>
      <c r="C8" s="63"/>
      <c r="D8" s="23" t="s">
        <v>8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15">
        <f>SUM(E8:Y8)</f>
        <v>0</v>
      </c>
      <c r="AA8" s="20"/>
      <c r="AB8" s="14">
        <f>+AA8*$M$3</f>
        <v>0</v>
      </c>
      <c r="AC8" s="16">
        <f>AA8+AB8</f>
        <v>0</v>
      </c>
      <c r="AD8" s="30">
        <f>IF(T3&lt;&gt;"B", AC8*Z8,"$0")</f>
        <v>0</v>
      </c>
    </row>
    <row r="9" spans="1:42" x14ac:dyDescent="0.25">
      <c r="A9" s="60"/>
      <c r="B9" s="43"/>
      <c r="C9" s="64"/>
      <c r="D9" s="24" t="s">
        <v>31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17">
        <f t="shared" ref="Z9" si="3">SUM(E9:Y9)</f>
        <v>0</v>
      </c>
      <c r="AA9" s="47"/>
      <c r="AB9" s="14">
        <f>+AA9*$O$3</f>
        <v>0</v>
      </c>
      <c r="AC9" s="18">
        <f t="shared" ref="AC9" si="4">AA9+AB9</f>
        <v>0</v>
      </c>
      <c r="AD9" s="31">
        <f t="shared" ref="AD9" si="5">Z9*AC9</f>
        <v>0</v>
      </c>
    </row>
    <row r="10" spans="1:42" x14ac:dyDescent="0.25">
      <c r="A10" s="60">
        <v>3</v>
      </c>
      <c r="B10" s="40"/>
      <c r="C10" s="61"/>
      <c r="D10" s="21" t="s">
        <v>8</v>
      </c>
      <c r="E10" s="32"/>
      <c r="F10" s="32"/>
      <c r="G10" s="32"/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9">
        <f>SUM(E10:Y10)</f>
        <v>0</v>
      </c>
      <c r="AA10" s="19"/>
      <c r="AB10" s="14">
        <f t="shared" ref="AB10" si="6">+AA10*$M$3</f>
        <v>0</v>
      </c>
      <c r="AC10" s="12">
        <f>AA10+AB10</f>
        <v>0</v>
      </c>
      <c r="AD10" s="28">
        <f>IF(T3&lt;&gt;"B", AC10*Z10,"$0")</f>
        <v>0</v>
      </c>
    </row>
    <row r="11" spans="1:42" x14ac:dyDescent="0.25">
      <c r="A11" s="60"/>
      <c r="B11" s="41"/>
      <c r="C11" s="62"/>
      <c r="D11" s="22" t="s">
        <v>30</v>
      </c>
      <c r="E11" s="34"/>
      <c r="F11" s="34"/>
      <c r="G11" s="34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10">
        <f t="shared" ref="Z11" si="7">SUM(E11:Y11)</f>
        <v>0</v>
      </c>
      <c r="AA11" s="46"/>
      <c r="AB11" s="14">
        <f t="shared" ref="AB11" si="8">+AA11*$O$3</f>
        <v>0</v>
      </c>
      <c r="AC11" s="13">
        <f t="shared" ref="AC11" si="9">AA11+AB11</f>
        <v>0</v>
      </c>
      <c r="AD11" s="29">
        <f t="shared" ref="AD11" si="10">Z11*AC11</f>
        <v>0</v>
      </c>
    </row>
    <row r="12" spans="1:42" x14ac:dyDescent="0.25">
      <c r="A12" s="60">
        <v>4</v>
      </c>
      <c r="B12" s="42"/>
      <c r="C12" s="63"/>
      <c r="D12" s="23" t="s">
        <v>8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15">
        <f>SUM(E12:Y12)</f>
        <v>0</v>
      </c>
      <c r="AA12" s="20"/>
      <c r="AB12" s="14">
        <f t="shared" ref="AB12" si="11">+AA12*$M$3</f>
        <v>0</v>
      </c>
      <c r="AC12" s="16">
        <f>AA12+AB12</f>
        <v>0</v>
      </c>
      <c r="AD12" s="30">
        <f>IF(T3&lt;&gt;"B", AC12*Z12,"$0")</f>
        <v>0</v>
      </c>
    </row>
    <row r="13" spans="1:42" x14ac:dyDescent="0.25">
      <c r="A13" s="60"/>
      <c r="B13" s="43"/>
      <c r="C13" s="64"/>
      <c r="D13" s="24" t="s">
        <v>31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17">
        <f t="shared" ref="Z13" si="12">SUM(E13:Y13)</f>
        <v>0</v>
      </c>
      <c r="AA13" s="47"/>
      <c r="AB13" s="14">
        <f t="shared" ref="AB13" si="13">+AA13*$O$3</f>
        <v>0</v>
      </c>
      <c r="AC13" s="18">
        <f t="shared" ref="AC13" si="14">AA13+AB13</f>
        <v>0</v>
      </c>
      <c r="AD13" s="31">
        <f t="shared" ref="AD13" si="15">Z13*AC13</f>
        <v>0</v>
      </c>
    </row>
    <row r="14" spans="1:42" x14ac:dyDescent="0.25">
      <c r="A14" s="60">
        <v>5</v>
      </c>
      <c r="B14" s="40"/>
      <c r="C14" s="61"/>
      <c r="D14" s="21" t="s">
        <v>8</v>
      </c>
      <c r="E14" s="32"/>
      <c r="F14" s="32"/>
      <c r="G14" s="32"/>
      <c r="H14" s="32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9">
        <f>SUM(E14:Y14)</f>
        <v>0</v>
      </c>
      <c r="AA14" s="19"/>
      <c r="AB14" s="14">
        <f t="shared" ref="AB14" si="16">+AA14*$M$3</f>
        <v>0</v>
      </c>
      <c r="AC14" s="12">
        <f>AA14+AB14</f>
        <v>0</v>
      </c>
      <c r="AD14" s="28">
        <f>IF(T3&lt;&gt;"B", AC14*Z14,"$0")</f>
        <v>0</v>
      </c>
    </row>
    <row r="15" spans="1:42" x14ac:dyDescent="0.25">
      <c r="A15" s="60"/>
      <c r="B15" s="41"/>
      <c r="C15" s="62"/>
      <c r="D15" s="22" t="s">
        <v>30</v>
      </c>
      <c r="E15" s="34"/>
      <c r="F15" s="34"/>
      <c r="G15" s="34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10">
        <f t="shared" ref="Z15" si="17">SUM(E15:Y15)</f>
        <v>0</v>
      </c>
      <c r="AA15" s="46"/>
      <c r="AB15" s="14">
        <f t="shared" ref="AB15" si="18">+AA15*$O$3</f>
        <v>0</v>
      </c>
      <c r="AC15" s="13">
        <f t="shared" ref="AC15" si="19">AA15+AB15</f>
        <v>0</v>
      </c>
      <c r="AD15" s="29">
        <f t="shared" ref="AD15" si="20">Z15*AC15</f>
        <v>0</v>
      </c>
    </row>
    <row r="16" spans="1:42" x14ac:dyDescent="0.25">
      <c r="A16" s="60">
        <v>6</v>
      </c>
      <c r="B16" s="42"/>
      <c r="C16" s="63"/>
      <c r="D16" s="23" t="s">
        <v>8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15">
        <f>SUM(E16:Y16)</f>
        <v>0</v>
      </c>
      <c r="AA16" s="20"/>
      <c r="AB16" s="14">
        <f t="shared" ref="AB16" si="21">+AA16*$M$3</f>
        <v>0</v>
      </c>
      <c r="AC16" s="16">
        <f>AA16+AB16</f>
        <v>0</v>
      </c>
      <c r="AD16" s="30">
        <f>IF(T3&lt;&gt;"B", AC16*Z16,"$0")</f>
        <v>0</v>
      </c>
    </row>
    <row r="17" spans="1:30" x14ac:dyDescent="0.25">
      <c r="A17" s="60"/>
      <c r="B17" s="43"/>
      <c r="C17" s="64"/>
      <c r="D17" s="24" t="s">
        <v>31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17">
        <f t="shared" ref="Z17" si="22">SUM(E17:Y17)</f>
        <v>0</v>
      </c>
      <c r="AA17" s="47"/>
      <c r="AB17" s="14">
        <f t="shared" ref="AB17" si="23">+AA17*$O$3</f>
        <v>0</v>
      </c>
      <c r="AC17" s="18">
        <f t="shared" ref="AC17" si="24">AA17+AB17</f>
        <v>0</v>
      </c>
      <c r="AD17" s="31">
        <f t="shared" ref="AD17" si="25">Z17*AC17</f>
        <v>0</v>
      </c>
    </row>
    <row r="18" spans="1:30" x14ac:dyDescent="0.25">
      <c r="A18" s="60">
        <v>7</v>
      </c>
      <c r="B18" s="40"/>
      <c r="C18" s="61"/>
      <c r="D18" s="21" t="s">
        <v>8</v>
      </c>
      <c r="E18" s="32"/>
      <c r="F18" s="32"/>
      <c r="G18" s="32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9">
        <f>SUM(E18:Y18)</f>
        <v>0</v>
      </c>
      <c r="AA18" s="19"/>
      <c r="AB18" s="14">
        <f t="shared" ref="AB18" si="26">+AA18*$M$3</f>
        <v>0</v>
      </c>
      <c r="AC18" s="12">
        <f>AA18+AB18</f>
        <v>0</v>
      </c>
      <c r="AD18" s="28">
        <f>IF(T3&lt;&gt;"B", AC18*Z18,"$0")</f>
        <v>0</v>
      </c>
    </row>
    <row r="19" spans="1:30" x14ac:dyDescent="0.25">
      <c r="A19" s="60"/>
      <c r="B19" s="41"/>
      <c r="C19" s="62"/>
      <c r="D19" s="22" t="s">
        <v>30</v>
      </c>
      <c r="E19" s="34"/>
      <c r="F19" s="34"/>
      <c r="G19" s="34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10">
        <f t="shared" ref="Z19" si="27">SUM(E19:Y19)</f>
        <v>0</v>
      </c>
      <c r="AA19" s="46"/>
      <c r="AB19" s="14">
        <f t="shared" ref="AB19" si="28">+AA19*$O$3</f>
        <v>0</v>
      </c>
      <c r="AC19" s="13">
        <f t="shared" ref="AC19" si="29">AA19+AB19</f>
        <v>0</v>
      </c>
      <c r="AD19" s="29">
        <f t="shared" ref="AD19" si="30">Z19*AC19</f>
        <v>0</v>
      </c>
    </row>
    <row r="20" spans="1:30" x14ac:dyDescent="0.25">
      <c r="A20" s="60">
        <v>8</v>
      </c>
      <c r="B20" s="42"/>
      <c r="C20" s="63"/>
      <c r="D20" s="23" t="s">
        <v>8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15">
        <f>SUM(E20:Y20)</f>
        <v>0</v>
      </c>
      <c r="AA20" s="20"/>
      <c r="AB20" s="14">
        <f t="shared" ref="AB20" si="31">+AA20*$M$3</f>
        <v>0</v>
      </c>
      <c r="AC20" s="16">
        <f>AA20+AB20</f>
        <v>0</v>
      </c>
      <c r="AD20" s="30">
        <f>IF(T3&lt;&gt;"B", AC20*Z20,"$0")</f>
        <v>0</v>
      </c>
    </row>
    <row r="21" spans="1:30" x14ac:dyDescent="0.25">
      <c r="A21" s="60"/>
      <c r="B21" s="43"/>
      <c r="C21" s="64"/>
      <c r="D21" s="24" t="s">
        <v>31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17">
        <f t="shared" ref="Z21" si="32">SUM(E21:Y21)</f>
        <v>0</v>
      </c>
      <c r="AA21" s="47"/>
      <c r="AB21" s="14">
        <f t="shared" ref="AB21" si="33">+AA21*$O$3</f>
        <v>0</v>
      </c>
      <c r="AC21" s="18">
        <f t="shared" ref="AC21" si="34">AA21+AB21</f>
        <v>0</v>
      </c>
      <c r="AD21" s="31">
        <f t="shared" ref="AD21" si="35">Z21*AC21</f>
        <v>0</v>
      </c>
    </row>
    <row r="22" spans="1:30" x14ac:dyDescent="0.25">
      <c r="A22" s="60">
        <v>9</v>
      </c>
      <c r="B22" s="40"/>
      <c r="C22" s="61"/>
      <c r="D22" s="21" t="s">
        <v>8</v>
      </c>
      <c r="E22" s="32"/>
      <c r="F22" s="32"/>
      <c r="G22" s="32"/>
      <c r="H22" s="3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9">
        <f>SUM(E22:Y22)</f>
        <v>0</v>
      </c>
      <c r="AA22" s="19"/>
      <c r="AB22" s="14">
        <f t="shared" ref="AB22" si="36">+AA22*$M$3</f>
        <v>0</v>
      </c>
      <c r="AC22" s="12">
        <f>AA22+AB22</f>
        <v>0</v>
      </c>
      <c r="AD22" s="30">
        <f>IF(T3&lt;&gt;"B", AC22*Z22,"$0")</f>
        <v>0</v>
      </c>
    </row>
    <row r="23" spans="1:30" x14ac:dyDescent="0.25">
      <c r="A23" s="60"/>
      <c r="B23" s="41"/>
      <c r="C23" s="62"/>
      <c r="D23" s="22" t="s">
        <v>30</v>
      </c>
      <c r="E23" s="34"/>
      <c r="F23" s="34"/>
      <c r="G23" s="34"/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10">
        <f t="shared" ref="Z23" si="37">SUM(E23:Y23)</f>
        <v>0</v>
      </c>
      <c r="AA23" s="46"/>
      <c r="AB23" s="14">
        <f t="shared" ref="AB23" si="38">+AA23*$O$3</f>
        <v>0</v>
      </c>
      <c r="AC23" s="13">
        <f t="shared" ref="AC23" si="39">AA23+AB23</f>
        <v>0</v>
      </c>
      <c r="AD23" s="29">
        <f t="shared" ref="AD23" si="40">Z23*AC23</f>
        <v>0</v>
      </c>
    </row>
    <row r="24" spans="1:30" x14ac:dyDescent="0.25">
      <c r="A24" s="60">
        <v>10</v>
      </c>
      <c r="B24" s="42"/>
      <c r="C24" s="63"/>
      <c r="D24" s="23" t="s">
        <v>8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15">
        <f>SUM(E24:Y24)</f>
        <v>0</v>
      </c>
      <c r="AA24" s="20"/>
      <c r="AB24" s="14">
        <f t="shared" ref="AB24" si="41">+AA24*$M$3</f>
        <v>0</v>
      </c>
      <c r="AC24" s="16">
        <f>AA24+AB24</f>
        <v>0</v>
      </c>
      <c r="AD24" s="30">
        <f>IF(T3&lt;&gt;"B", AC24*Z24,"$0")</f>
        <v>0</v>
      </c>
    </row>
    <row r="25" spans="1:30" x14ac:dyDescent="0.25">
      <c r="A25" s="60"/>
      <c r="B25" s="43"/>
      <c r="C25" s="64"/>
      <c r="D25" s="24" t="s">
        <v>31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17">
        <f t="shared" ref="Z25" si="42">SUM(E25:Y25)</f>
        <v>0</v>
      </c>
      <c r="AA25" s="47"/>
      <c r="AB25" s="14">
        <f t="shared" ref="AB25" si="43">+AA25*$O$3</f>
        <v>0</v>
      </c>
      <c r="AC25" s="18">
        <f t="shared" ref="AC25" si="44">AA25+AB25</f>
        <v>0</v>
      </c>
      <c r="AD25" s="31">
        <f t="shared" ref="AD25" si="45">Z25*AC25</f>
        <v>0</v>
      </c>
    </row>
    <row r="26" spans="1:30" x14ac:dyDescent="0.25">
      <c r="A26" s="60">
        <v>11</v>
      </c>
      <c r="B26" s="40"/>
      <c r="C26" s="61"/>
      <c r="D26" s="21" t="s">
        <v>8</v>
      </c>
      <c r="E26" s="32"/>
      <c r="F26" s="32"/>
      <c r="G26" s="32"/>
      <c r="H26" s="3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9">
        <f>SUM(E26:Y26)</f>
        <v>0</v>
      </c>
      <c r="AA26" s="19"/>
      <c r="AB26" s="14">
        <f t="shared" ref="AB26" si="46">+AA26*$M$3</f>
        <v>0</v>
      </c>
      <c r="AC26" s="12">
        <f>AA26+AB26</f>
        <v>0</v>
      </c>
      <c r="AD26" s="28">
        <f>IF(T3&lt;&gt;"B", AC26*Z26,"$0")</f>
        <v>0</v>
      </c>
    </row>
    <row r="27" spans="1:30" x14ac:dyDescent="0.25">
      <c r="A27" s="60"/>
      <c r="B27" s="41"/>
      <c r="C27" s="62"/>
      <c r="D27" s="22" t="s">
        <v>30</v>
      </c>
      <c r="E27" s="34"/>
      <c r="F27" s="34"/>
      <c r="G27" s="34"/>
      <c r="H27" s="3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10">
        <f t="shared" ref="Z27" si="47">SUM(E27:Y27)</f>
        <v>0</v>
      </c>
      <c r="AA27" s="46"/>
      <c r="AB27" s="14">
        <f t="shared" ref="AB27" si="48">+AA27*$O$3</f>
        <v>0</v>
      </c>
      <c r="AC27" s="13">
        <f t="shared" ref="AC27" si="49">AA27+AB27</f>
        <v>0</v>
      </c>
      <c r="AD27" s="29">
        <f t="shared" ref="AD27" si="50">Z27*AC27</f>
        <v>0</v>
      </c>
    </row>
    <row r="28" spans="1:30" x14ac:dyDescent="0.25">
      <c r="A28" s="60">
        <v>12</v>
      </c>
      <c r="B28" s="42"/>
      <c r="C28" s="63"/>
      <c r="D28" s="23" t="s">
        <v>8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15">
        <f>SUM(E28:Y28)</f>
        <v>0</v>
      </c>
      <c r="AA28" s="20"/>
      <c r="AB28" s="14">
        <f t="shared" ref="AB28" si="51">+AA28*$M$3</f>
        <v>0</v>
      </c>
      <c r="AC28" s="16">
        <f>AA28+AB28</f>
        <v>0</v>
      </c>
      <c r="AD28" s="30">
        <f>IF(T3&lt;&gt;"B", AC28*Z28,"$0")</f>
        <v>0</v>
      </c>
    </row>
    <row r="29" spans="1:30" x14ac:dyDescent="0.25">
      <c r="A29" s="60"/>
      <c r="B29" s="43"/>
      <c r="C29" s="64"/>
      <c r="D29" s="24" t="s">
        <v>31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17">
        <f t="shared" ref="Z29" si="52">SUM(E29:Y29)</f>
        <v>0</v>
      </c>
      <c r="AA29" s="47"/>
      <c r="AB29" s="14">
        <f t="shared" ref="AB29" si="53">+AA29*$O$3</f>
        <v>0</v>
      </c>
      <c r="AC29" s="18">
        <f t="shared" ref="AC29" si="54">AA29+AB29</f>
        <v>0</v>
      </c>
      <c r="AD29" s="31">
        <f t="shared" ref="AD29" si="55">Z29*AC29</f>
        <v>0</v>
      </c>
    </row>
    <row r="30" spans="1:30" x14ac:dyDescent="0.25">
      <c r="A30" s="60">
        <v>13</v>
      </c>
      <c r="B30" s="40"/>
      <c r="C30" s="61"/>
      <c r="D30" s="21" t="s">
        <v>8</v>
      </c>
      <c r="E30" s="32"/>
      <c r="F30" s="32"/>
      <c r="G30" s="32"/>
      <c r="H30" s="3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9">
        <f>SUM(E30:Y30)</f>
        <v>0</v>
      </c>
      <c r="AA30" s="19"/>
      <c r="AB30" s="14">
        <f t="shared" ref="AB30" si="56">+AA30*$M$3</f>
        <v>0</v>
      </c>
      <c r="AC30" s="12">
        <f>AA30+AB30</f>
        <v>0</v>
      </c>
      <c r="AD30" s="28">
        <f>IF(T3&lt;&gt;"B", AC30*Z30,"$0")</f>
        <v>0</v>
      </c>
    </row>
    <row r="31" spans="1:30" x14ac:dyDescent="0.25">
      <c r="A31" s="60"/>
      <c r="B31" s="41"/>
      <c r="C31" s="62"/>
      <c r="D31" s="22" t="s">
        <v>30</v>
      </c>
      <c r="E31" s="34"/>
      <c r="F31" s="34"/>
      <c r="G31" s="34"/>
      <c r="H31" s="34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10">
        <f t="shared" ref="Z31" si="57">SUM(E31:Y31)</f>
        <v>0</v>
      </c>
      <c r="AA31" s="46"/>
      <c r="AB31" s="14">
        <f t="shared" ref="AB31" si="58">+AA31*$O$3</f>
        <v>0</v>
      </c>
      <c r="AC31" s="13">
        <f t="shared" ref="AC31" si="59">AA31+AB31</f>
        <v>0</v>
      </c>
      <c r="AD31" s="29">
        <f t="shared" ref="AD31" si="60">Z31*AC31</f>
        <v>0</v>
      </c>
    </row>
    <row r="32" spans="1:30" x14ac:dyDescent="0.25">
      <c r="A32" s="60">
        <v>14</v>
      </c>
      <c r="B32" s="42"/>
      <c r="C32" s="63"/>
      <c r="D32" s="23" t="s">
        <v>8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15">
        <f>SUM(E32:Y32)</f>
        <v>0</v>
      </c>
      <c r="AA32" s="20"/>
      <c r="AB32" s="14">
        <f t="shared" ref="AB32" si="61">+AA32*$M$3</f>
        <v>0</v>
      </c>
      <c r="AC32" s="16">
        <f>AA32+AB32</f>
        <v>0</v>
      </c>
      <c r="AD32" s="30">
        <f>IF(T3&lt;&gt;"B", AC32*Z32,"$0")</f>
        <v>0</v>
      </c>
    </row>
    <row r="33" spans="1:30" x14ac:dyDescent="0.25">
      <c r="A33" s="60"/>
      <c r="B33" s="43"/>
      <c r="C33" s="64"/>
      <c r="D33" s="24" t="s">
        <v>31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17">
        <f t="shared" ref="Z33" si="62">SUM(E33:Y33)</f>
        <v>0</v>
      </c>
      <c r="AA33" s="47"/>
      <c r="AB33" s="14">
        <f t="shared" ref="AB33" si="63">+AA33*$O$3</f>
        <v>0</v>
      </c>
      <c r="AC33" s="18">
        <f t="shared" ref="AC33" si="64">AA33+AB33</f>
        <v>0</v>
      </c>
      <c r="AD33" s="31">
        <f t="shared" ref="AD33" si="65">Z33*AC33</f>
        <v>0</v>
      </c>
    </row>
    <row r="34" spans="1:30" x14ac:dyDescent="0.25">
      <c r="A34" s="60">
        <v>15</v>
      </c>
      <c r="B34" s="40"/>
      <c r="C34" s="61"/>
      <c r="D34" s="21" t="s">
        <v>8</v>
      </c>
      <c r="E34" s="32"/>
      <c r="F34" s="32"/>
      <c r="G34" s="32"/>
      <c r="H34" s="3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9">
        <f>SUM(E34:Y34)</f>
        <v>0</v>
      </c>
      <c r="AA34" s="19"/>
      <c r="AB34" s="14">
        <f t="shared" ref="AB34" si="66">+AA34*$M$3</f>
        <v>0</v>
      </c>
      <c r="AC34" s="12">
        <f>AA34+AB34</f>
        <v>0</v>
      </c>
      <c r="AD34" s="28">
        <f>IF(T3&lt;&gt;"B", AC34*Z34,"$0")</f>
        <v>0</v>
      </c>
    </row>
    <row r="35" spans="1:30" x14ac:dyDescent="0.25">
      <c r="A35" s="60"/>
      <c r="B35" s="41"/>
      <c r="C35" s="62"/>
      <c r="D35" s="22" t="s">
        <v>30</v>
      </c>
      <c r="E35" s="34"/>
      <c r="F35" s="34"/>
      <c r="G35" s="34"/>
      <c r="H35" s="34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10">
        <f t="shared" ref="Z35" si="67">SUM(E35:Y35)</f>
        <v>0</v>
      </c>
      <c r="AA35" s="46"/>
      <c r="AB35" s="14">
        <f t="shared" ref="AB35" si="68">+AA35*$O$3</f>
        <v>0</v>
      </c>
      <c r="AC35" s="13">
        <f t="shared" ref="AC35" si="69">AA35+AB35</f>
        <v>0</v>
      </c>
      <c r="AD35" s="29">
        <f t="shared" ref="AD35" si="70">Z35*AC35</f>
        <v>0</v>
      </c>
    </row>
    <row r="36" spans="1:30" x14ac:dyDescent="0.25">
      <c r="A36" s="60">
        <v>16</v>
      </c>
      <c r="B36" s="42"/>
      <c r="C36" s="63"/>
      <c r="D36" s="23" t="s">
        <v>8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15">
        <f>SUM(E36:Y36)</f>
        <v>0</v>
      </c>
      <c r="AA36" s="20"/>
      <c r="AB36" s="14">
        <f t="shared" ref="AB36" si="71">+AA36*$M$3</f>
        <v>0</v>
      </c>
      <c r="AC36" s="16">
        <f>AA36+AB36</f>
        <v>0</v>
      </c>
      <c r="AD36" s="30">
        <f>IF(T3&lt;&gt;"B", AC36*Z36,"$0")</f>
        <v>0</v>
      </c>
    </row>
    <row r="37" spans="1:30" x14ac:dyDescent="0.25">
      <c r="A37" s="60"/>
      <c r="B37" s="43"/>
      <c r="C37" s="64"/>
      <c r="D37" s="24" t="s">
        <v>31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17">
        <f t="shared" ref="Z37" si="72">SUM(E37:Y37)</f>
        <v>0</v>
      </c>
      <c r="AA37" s="47"/>
      <c r="AB37" s="14">
        <f t="shared" ref="AB37" si="73">+AA37*$O$3</f>
        <v>0</v>
      </c>
      <c r="AC37" s="18">
        <f t="shared" ref="AC37" si="74">AA37+AB37</f>
        <v>0</v>
      </c>
      <c r="AD37" s="31">
        <f t="shared" ref="AD37" si="75">Z37*AC37</f>
        <v>0</v>
      </c>
    </row>
    <row r="38" spans="1:30" x14ac:dyDescent="0.25">
      <c r="A38" s="60">
        <v>17</v>
      </c>
      <c r="B38" s="40"/>
      <c r="C38" s="61"/>
      <c r="D38" s="21" t="s">
        <v>8</v>
      </c>
      <c r="E38" s="32"/>
      <c r="F38" s="32"/>
      <c r="G38" s="32"/>
      <c r="H38" s="32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9">
        <f>SUM(E38:Y38)</f>
        <v>0</v>
      </c>
      <c r="AA38" s="19"/>
      <c r="AB38" s="14">
        <f t="shared" ref="AB38" si="76">+AA38*$M$3</f>
        <v>0</v>
      </c>
      <c r="AC38" s="12">
        <f>AA38+AB38</f>
        <v>0</v>
      </c>
      <c r="AD38" s="28">
        <f>IF(T3&lt;&gt;"B", AC38*Z38,"$0")</f>
        <v>0</v>
      </c>
    </row>
    <row r="39" spans="1:30" x14ac:dyDescent="0.25">
      <c r="A39" s="60"/>
      <c r="B39" s="41"/>
      <c r="C39" s="62"/>
      <c r="D39" s="22" t="s">
        <v>30</v>
      </c>
      <c r="E39" s="34"/>
      <c r="F39" s="34"/>
      <c r="G39" s="34"/>
      <c r="H39" s="34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10">
        <f t="shared" ref="Z39" si="77">SUM(E39:Y39)</f>
        <v>0</v>
      </c>
      <c r="AA39" s="46"/>
      <c r="AB39" s="14">
        <f t="shared" ref="AB39" si="78">+AA39*$O$3</f>
        <v>0</v>
      </c>
      <c r="AC39" s="13">
        <f t="shared" ref="AC39" si="79">AA39+AB39</f>
        <v>0</v>
      </c>
      <c r="AD39" s="29">
        <f t="shared" ref="AD39" si="80">Z39*AC39</f>
        <v>0</v>
      </c>
    </row>
    <row r="40" spans="1:30" x14ac:dyDescent="0.25">
      <c r="A40" s="60">
        <v>18</v>
      </c>
      <c r="B40" s="42"/>
      <c r="C40" s="63"/>
      <c r="D40" s="23" t="s">
        <v>8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15">
        <f>SUM(E40:Y40)</f>
        <v>0</v>
      </c>
      <c r="AA40" s="20"/>
      <c r="AB40" s="14">
        <f t="shared" ref="AB40" si="81">+AA40*$M$3</f>
        <v>0</v>
      </c>
      <c r="AC40" s="16">
        <f>AA40+AB40</f>
        <v>0</v>
      </c>
      <c r="AD40" s="30">
        <f>IF(T3&lt;&gt;"B", AC40*Z40,"$0")</f>
        <v>0</v>
      </c>
    </row>
    <row r="41" spans="1:30" x14ac:dyDescent="0.25">
      <c r="A41" s="60"/>
      <c r="B41" s="43"/>
      <c r="C41" s="64"/>
      <c r="D41" s="24" t="s">
        <v>31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17">
        <f t="shared" ref="Z41" si="82">SUM(E41:Y41)</f>
        <v>0</v>
      </c>
      <c r="AA41" s="47"/>
      <c r="AB41" s="14">
        <f t="shared" ref="AB41" si="83">+AA41*$O$3</f>
        <v>0</v>
      </c>
      <c r="AC41" s="18">
        <f t="shared" ref="AC41" si="84">AA41+AB41</f>
        <v>0</v>
      </c>
      <c r="AD41" s="31">
        <f t="shared" ref="AD41" si="85">Z41*AC41</f>
        <v>0</v>
      </c>
    </row>
    <row r="42" spans="1:30" x14ac:dyDescent="0.25">
      <c r="A42" s="60">
        <v>19</v>
      </c>
      <c r="B42" s="40"/>
      <c r="C42" s="61"/>
      <c r="D42" s="21" t="s">
        <v>8</v>
      </c>
      <c r="E42" s="32"/>
      <c r="F42" s="32"/>
      <c r="G42" s="32"/>
      <c r="H42" s="32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9">
        <f>SUM(E42:Y42)</f>
        <v>0</v>
      </c>
      <c r="AA42" s="19"/>
      <c r="AB42" s="14">
        <f t="shared" ref="AB42" si="86">+AA42*$M$3</f>
        <v>0</v>
      </c>
      <c r="AC42" s="12">
        <f>AA42+AB42</f>
        <v>0</v>
      </c>
      <c r="AD42" s="28">
        <f>IF(T3&lt;&gt;"B", AC42*Z42,"$0")</f>
        <v>0</v>
      </c>
    </row>
    <row r="43" spans="1:30" x14ac:dyDescent="0.25">
      <c r="A43" s="60"/>
      <c r="B43" s="41"/>
      <c r="C43" s="62"/>
      <c r="D43" s="22" t="s">
        <v>30</v>
      </c>
      <c r="E43" s="34"/>
      <c r="F43" s="34"/>
      <c r="G43" s="34"/>
      <c r="H43" s="34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10">
        <f t="shared" ref="Z43" si="87">SUM(E43:Y43)</f>
        <v>0</v>
      </c>
      <c r="AA43" s="46"/>
      <c r="AB43" s="14">
        <f t="shared" ref="AB43" si="88">+AA43*$O$3</f>
        <v>0</v>
      </c>
      <c r="AC43" s="13">
        <f t="shared" ref="AC43" si="89">AA43+AB43</f>
        <v>0</v>
      </c>
      <c r="AD43" s="29">
        <f t="shared" ref="AD43" si="90">Z43*AC43</f>
        <v>0</v>
      </c>
    </row>
    <row r="44" spans="1:30" x14ac:dyDescent="0.25">
      <c r="A44" s="60">
        <v>20</v>
      </c>
      <c r="B44" s="42"/>
      <c r="C44" s="63"/>
      <c r="D44" s="23" t="s">
        <v>8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15">
        <f>SUM(E44:Y44)</f>
        <v>0</v>
      </c>
      <c r="AA44" s="20"/>
      <c r="AB44" s="14">
        <f t="shared" ref="AB44" si="91">+AA44*$M$3</f>
        <v>0</v>
      </c>
      <c r="AC44" s="16">
        <f>AA44+AB44</f>
        <v>0</v>
      </c>
      <c r="AD44" s="30">
        <f>IF(T3&lt;&gt;"B", AC44*Z44,"$0")</f>
        <v>0</v>
      </c>
    </row>
    <row r="45" spans="1:30" x14ac:dyDescent="0.25">
      <c r="A45" s="60"/>
      <c r="B45" s="44"/>
      <c r="C45" s="64"/>
      <c r="D45" s="24" t="s">
        <v>31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17">
        <f t="shared" ref="Z45" si="92">SUM(E45:Y45)</f>
        <v>0</v>
      </c>
      <c r="AA45" s="47"/>
      <c r="AB45" s="14">
        <f t="shared" ref="AB45" si="93">+AA45*$O$3</f>
        <v>0</v>
      </c>
      <c r="AC45" s="18">
        <f t="shared" ref="AC45" si="94">AA45+AB45</f>
        <v>0</v>
      </c>
      <c r="AD45" s="31">
        <f t="shared" ref="AD45" si="95">Z45*AC45</f>
        <v>0</v>
      </c>
    </row>
    <row r="46" spans="1:30" x14ac:dyDescent="0.25">
      <c r="B46" s="65" t="s">
        <v>44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7"/>
      <c r="V46" s="74" t="s">
        <v>15</v>
      </c>
      <c r="W46" s="74"/>
      <c r="X46" s="74"/>
      <c r="Y46" s="75"/>
      <c r="Z46" s="25">
        <f>SUM(Z6:Z45)</f>
        <v>0</v>
      </c>
      <c r="AA46" s="76" t="s">
        <v>23</v>
      </c>
      <c r="AB46" s="77"/>
      <c r="AC46" s="78"/>
      <c r="AD46" s="26">
        <f>SUM(AD6:AD45)</f>
        <v>0</v>
      </c>
    </row>
    <row r="47" spans="1:30" x14ac:dyDescent="0.25">
      <c r="B47" s="68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70"/>
      <c r="V47" s="79" t="s">
        <v>42</v>
      </c>
      <c r="W47" s="79"/>
      <c r="X47" s="79"/>
      <c r="Y47" s="80"/>
      <c r="Z47" s="4">
        <f>Z26+Z28+Z30+Z32+Z34+Z36+Z38+Z40+Z42+Z44+Z24+Z22+Z20+Z18+Z16+Z14+Z10+Z8+Z6</f>
        <v>0</v>
      </c>
      <c r="AA47" s="81" t="s">
        <v>32</v>
      </c>
      <c r="AB47" s="81"/>
      <c r="AC47" s="81"/>
      <c r="AD47" s="5">
        <f>+AD6+AD8+AD10+AD12+AD14+AD14+AD14+AD16+AD18+AD20+AD22+AD24+AD26+AD28+AD30+AD32+AD36+AD34+AD38+AD40+AD42+AD44</f>
        <v>0</v>
      </c>
    </row>
    <row r="48" spans="1:30" x14ac:dyDescent="0.25">
      <c r="B48" s="71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3"/>
      <c r="V48" s="82" t="s">
        <v>43</v>
      </c>
      <c r="W48" s="82"/>
      <c r="X48" s="82"/>
      <c r="Y48" s="83"/>
      <c r="Z48" s="4">
        <f>+Z45+Z43+Z41+Z39+Z37+Z35+Z33+Z31+Z29+Z27+Z25+Z23+Z21+Z19+Z17+Z15+Z13+Z11+Z9+Z7</f>
        <v>0</v>
      </c>
      <c r="AA48" s="81" t="s">
        <v>24</v>
      </c>
      <c r="AB48" s="81"/>
      <c r="AC48" s="81"/>
      <c r="AD48" s="5">
        <f>+AD7+AD9+AD11+AD13+AD15+AD17+AD19+AD21+AD23+AD25+AD27+AD29+AD31+AD33+AD35+AD37+AD39+AD41+AD43+AD45</f>
        <v>0</v>
      </c>
    </row>
    <row r="49" spans="2:30" ht="15" customHeight="1" x14ac:dyDescent="0.25">
      <c r="B49" s="56" t="s">
        <v>16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8"/>
      <c r="AA49" s="58"/>
      <c r="AB49" s="58"/>
      <c r="AC49" s="59"/>
      <c r="AD49" s="8"/>
    </row>
    <row r="50" spans="2:30" s="45" customFormat="1" ht="45.75" customHeight="1" thickBot="1" x14ac:dyDescent="0.3">
      <c r="B50" s="48" t="s">
        <v>0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50"/>
      <c r="N50" s="51" t="s">
        <v>1</v>
      </c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0"/>
      <c r="Z50" s="52" t="s">
        <v>2</v>
      </c>
      <c r="AA50" s="52"/>
      <c r="AB50" s="52"/>
      <c r="AC50" s="52"/>
      <c r="AD50" s="53"/>
    </row>
    <row r="51" spans="2:30" ht="15" customHeight="1" x14ac:dyDescent="0.25">
      <c r="B51" s="54" t="s">
        <v>25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</row>
    <row r="52" spans="2:30" ht="15" customHeight="1" x14ac:dyDescent="0.25"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</row>
  </sheetData>
  <sheetProtection sheet="1" objects="1" scenarios="1"/>
  <mergeCells count="74">
    <mergeCell ref="B50:M50"/>
    <mergeCell ref="N50:Y50"/>
    <mergeCell ref="Z50:AD50"/>
    <mergeCell ref="B51:AD51"/>
    <mergeCell ref="B52:AD52"/>
    <mergeCell ref="B49:Y49"/>
    <mergeCell ref="Z49:AC49"/>
    <mergeCell ref="A42:A43"/>
    <mergeCell ref="C42:C43"/>
    <mergeCell ref="A44:A45"/>
    <mergeCell ref="C44:C45"/>
    <mergeCell ref="B46:U48"/>
    <mergeCell ref="V46:Y46"/>
    <mergeCell ref="AA46:AC46"/>
    <mergeCell ref="V47:Y47"/>
    <mergeCell ref="AA47:AC47"/>
    <mergeCell ref="V48:Y48"/>
    <mergeCell ref="AA48:AC48"/>
    <mergeCell ref="A36:A37"/>
    <mergeCell ref="C36:C37"/>
    <mergeCell ref="A38:A39"/>
    <mergeCell ref="C38:C39"/>
    <mergeCell ref="A40:A41"/>
    <mergeCell ref="C40:C41"/>
    <mergeCell ref="A30:A31"/>
    <mergeCell ref="C30:C31"/>
    <mergeCell ref="A32:A33"/>
    <mergeCell ref="C32:C33"/>
    <mergeCell ref="A34:A35"/>
    <mergeCell ref="C34:C35"/>
    <mergeCell ref="A24:A25"/>
    <mergeCell ref="C24:C25"/>
    <mergeCell ref="A26:A27"/>
    <mergeCell ref="C26:C27"/>
    <mergeCell ref="A28:A29"/>
    <mergeCell ref="C28:C29"/>
    <mergeCell ref="A18:A19"/>
    <mergeCell ref="C18:C19"/>
    <mergeCell ref="A20:A21"/>
    <mergeCell ref="C20:C21"/>
    <mergeCell ref="A22:A23"/>
    <mergeCell ref="C22:C23"/>
    <mergeCell ref="A12:A13"/>
    <mergeCell ref="C12:C13"/>
    <mergeCell ref="A14:A15"/>
    <mergeCell ref="C14:C15"/>
    <mergeCell ref="A16:A17"/>
    <mergeCell ref="C16:C17"/>
    <mergeCell ref="A6:A7"/>
    <mergeCell ref="C6:C7"/>
    <mergeCell ref="A8:A9"/>
    <mergeCell ref="C8:C9"/>
    <mergeCell ref="A10:A11"/>
    <mergeCell ref="C10:C11"/>
    <mergeCell ref="AB3:AD3"/>
    <mergeCell ref="B4:B5"/>
    <mergeCell ref="C4:C5"/>
    <mergeCell ref="D4:D5"/>
    <mergeCell ref="E4:Y4"/>
    <mergeCell ref="Z4:AD4"/>
    <mergeCell ref="B3:L3"/>
    <mergeCell ref="M3:N3"/>
    <mergeCell ref="O3:P3"/>
    <mergeCell ref="Q3:S3"/>
    <mergeCell ref="T3:V3"/>
    <mergeCell ref="W3:AA3"/>
    <mergeCell ref="B1:AD1"/>
    <mergeCell ref="B2:L2"/>
    <mergeCell ref="M2:N2"/>
    <mergeCell ref="O2:P2"/>
    <mergeCell ref="Q2:S2"/>
    <mergeCell ref="T2:V2"/>
    <mergeCell ref="W2:AA2"/>
    <mergeCell ref="AB2:AD2"/>
  </mergeCells>
  <printOptions horizontalCentered="1" verticalCentered="1"/>
  <pageMargins left="0.25" right="0.25" top="0.5" bottom="0.5" header="0.3" footer="0.3"/>
  <pageSetup scale="65" orientation="landscape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B1C14DE-D017-4FBD-868E-CE6CEF68981C}">
          <x14:formula1>
            <xm:f>'Drop down'!$B$1:$B$9</xm:f>
          </x14:formula1>
          <xm:sqref>T3:V3</xm:sqref>
        </x14:dataValidation>
        <x14:dataValidation type="list" allowBlank="1" showInputMessage="1" showErrorMessage="1" xr:uid="{39BB688B-5B29-448D-9FF4-51F0E47E55C5}">
          <x14:formula1>
            <xm:f>'Drop down'!$A$1:$A$3</xm:f>
          </x14:formula1>
          <xm:sqref>C6:C45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CF5C9-A363-4964-9A8A-AF85B3A9E918}">
  <sheetPr>
    <pageSetUpPr fitToPage="1"/>
  </sheetPr>
  <dimension ref="A1:AP52"/>
  <sheetViews>
    <sheetView zoomScale="80" zoomScaleNormal="80" workbookViewId="0">
      <selection activeCell="B3" sqref="B3:L3"/>
    </sheetView>
  </sheetViews>
  <sheetFormatPr defaultColWidth="9.140625" defaultRowHeight="15" x14ac:dyDescent="0.25"/>
  <cols>
    <col min="1" max="1" width="3.7109375" style="1" customWidth="1"/>
    <col min="2" max="2" width="24.28515625" style="1" customWidth="1"/>
    <col min="3" max="3" width="8.42578125" style="1" bestFit="1" customWidth="1"/>
    <col min="4" max="4" width="5.42578125" style="1" bestFit="1" customWidth="1"/>
    <col min="5" max="25" width="5.140625" style="1" customWidth="1"/>
    <col min="26" max="26" width="8.140625" style="1" customWidth="1"/>
    <col min="27" max="27" width="8.7109375" style="1" customWidth="1"/>
    <col min="28" max="28" width="9.28515625" style="1" customWidth="1"/>
    <col min="29" max="29" width="9.140625" style="1" customWidth="1"/>
    <col min="30" max="30" width="10.5703125" style="1" customWidth="1"/>
    <col min="31" max="16384" width="9.140625" style="1"/>
  </cols>
  <sheetData>
    <row r="1" spans="1:42" ht="34.5" customHeight="1" x14ac:dyDescent="0.25">
      <c r="B1" s="99" t="s">
        <v>6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1"/>
    </row>
    <row r="2" spans="1:42" ht="15" customHeight="1" x14ac:dyDescent="0.25">
      <c r="B2" s="102" t="s">
        <v>17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 t="s">
        <v>19</v>
      </c>
      <c r="N2" s="105"/>
      <c r="O2" s="106" t="s">
        <v>20</v>
      </c>
      <c r="P2" s="107"/>
      <c r="Q2" s="108" t="s">
        <v>21</v>
      </c>
      <c r="R2" s="109"/>
      <c r="S2" s="110"/>
      <c r="T2" s="108" t="s">
        <v>5</v>
      </c>
      <c r="U2" s="109"/>
      <c r="V2" s="110"/>
      <c r="W2" s="108" t="s">
        <v>22</v>
      </c>
      <c r="X2" s="109"/>
      <c r="Y2" s="109"/>
      <c r="Z2" s="109"/>
      <c r="AA2" s="110"/>
      <c r="AB2" s="108" t="s">
        <v>4</v>
      </c>
      <c r="AC2" s="109"/>
      <c r="AD2" s="111"/>
    </row>
    <row r="3" spans="1:42" ht="22.5" customHeight="1" x14ac:dyDescent="0.25">
      <c r="B3" s="94"/>
      <c r="C3" s="95"/>
      <c r="D3" s="95"/>
      <c r="E3" s="95"/>
      <c r="F3" s="95"/>
      <c r="G3" s="95"/>
      <c r="H3" s="95"/>
      <c r="I3" s="95"/>
      <c r="J3" s="95"/>
      <c r="K3" s="95"/>
      <c r="L3" s="96"/>
      <c r="M3" s="97">
        <v>0.64559999999999995</v>
      </c>
      <c r="N3" s="98"/>
      <c r="O3" s="97">
        <v>0.1477</v>
      </c>
      <c r="P3" s="98"/>
      <c r="Q3" s="84"/>
      <c r="R3" s="84"/>
      <c r="S3" s="84"/>
      <c r="T3" s="84" t="s">
        <v>33</v>
      </c>
      <c r="U3" s="84"/>
      <c r="V3" s="84"/>
      <c r="W3" s="84"/>
      <c r="X3" s="84"/>
      <c r="Y3" s="84"/>
      <c r="Z3" s="84"/>
      <c r="AA3" s="84"/>
      <c r="AB3" s="84"/>
      <c r="AC3" s="84"/>
      <c r="AD3" s="85"/>
    </row>
    <row r="4" spans="1:42" s="2" customFormat="1" ht="15" customHeight="1" x14ac:dyDescent="0.25">
      <c r="B4" s="86" t="s">
        <v>10</v>
      </c>
      <c r="C4" s="88" t="s">
        <v>18</v>
      </c>
      <c r="D4" s="88" t="s">
        <v>29</v>
      </c>
      <c r="E4" s="90" t="s">
        <v>9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1" t="s">
        <v>7</v>
      </c>
      <c r="AA4" s="92"/>
      <c r="AB4" s="92"/>
      <c r="AC4" s="92"/>
      <c r="AD4" s="9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2" customFormat="1" ht="30" x14ac:dyDescent="0.25">
      <c r="B5" s="87"/>
      <c r="C5" s="89"/>
      <c r="D5" s="89"/>
      <c r="E5" s="38">
        <v>43519</v>
      </c>
      <c r="F5" s="38">
        <v>43520</v>
      </c>
      <c r="G5" s="38">
        <v>43521</v>
      </c>
      <c r="H5" s="38">
        <v>43522</v>
      </c>
      <c r="I5" s="38">
        <v>43523</v>
      </c>
      <c r="J5" s="38">
        <v>43524</v>
      </c>
      <c r="K5" s="38">
        <v>43525</v>
      </c>
      <c r="L5" s="38">
        <v>43526</v>
      </c>
      <c r="M5" s="38">
        <v>43527</v>
      </c>
      <c r="N5" s="38">
        <v>43528</v>
      </c>
      <c r="O5" s="38">
        <v>43529</v>
      </c>
      <c r="P5" s="38">
        <v>43530</v>
      </c>
      <c r="Q5" s="38">
        <v>43531</v>
      </c>
      <c r="R5" s="38">
        <v>43532</v>
      </c>
      <c r="S5" s="38">
        <v>43533</v>
      </c>
      <c r="T5" s="38">
        <v>43534</v>
      </c>
      <c r="U5" s="38">
        <v>43535</v>
      </c>
      <c r="V5" s="38">
        <v>43536</v>
      </c>
      <c r="W5" s="38">
        <v>43537</v>
      </c>
      <c r="X5" s="38">
        <v>43538</v>
      </c>
      <c r="Y5" s="38">
        <v>43539</v>
      </c>
      <c r="Z5" s="6" t="s">
        <v>11</v>
      </c>
      <c r="AA5" s="6" t="s">
        <v>12</v>
      </c>
      <c r="AB5" s="6" t="s">
        <v>13</v>
      </c>
      <c r="AC5" s="11" t="s">
        <v>14</v>
      </c>
      <c r="AD5" s="7" t="s">
        <v>3</v>
      </c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x14ac:dyDescent="0.25">
      <c r="A6" s="60">
        <v>1</v>
      </c>
      <c r="B6" s="40"/>
      <c r="C6" s="61"/>
      <c r="D6" s="21" t="s">
        <v>8</v>
      </c>
      <c r="E6" s="32"/>
      <c r="F6" s="32"/>
      <c r="G6" s="32"/>
      <c r="H6" s="32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9">
        <f>SUM(E6:Y6)</f>
        <v>0</v>
      </c>
      <c r="AA6" s="19"/>
      <c r="AB6" s="14">
        <f>+AA6*$M$3</f>
        <v>0</v>
      </c>
      <c r="AC6" s="12">
        <f>AA6+AB6</f>
        <v>0</v>
      </c>
      <c r="AD6" s="28">
        <f>IF(T3&lt;&gt;"B", AC6*Z6,"$0")</f>
        <v>0</v>
      </c>
    </row>
    <row r="7" spans="1:42" x14ac:dyDescent="0.25">
      <c r="A7" s="60"/>
      <c r="B7" s="41"/>
      <c r="C7" s="62"/>
      <c r="D7" s="22" t="s">
        <v>30</v>
      </c>
      <c r="E7" s="34"/>
      <c r="F7" s="34"/>
      <c r="G7" s="34"/>
      <c r="H7" s="34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10">
        <f t="shared" ref="Z7" si="0">SUM(E7:Y7)</f>
        <v>0</v>
      </c>
      <c r="AA7" s="46"/>
      <c r="AB7" s="14">
        <f>+AA7*$O$3</f>
        <v>0</v>
      </c>
      <c r="AC7" s="13">
        <f t="shared" ref="AC7" si="1">AA7+AB7</f>
        <v>0</v>
      </c>
      <c r="AD7" s="29">
        <f t="shared" ref="AD7" si="2">Z7*AC7</f>
        <v>0</v>
      </c>
    </row>
    <row r="8" spans="1:42" x14ac:dyDescent="0.25">
      <c r="A8" s="60">
        <v>2</v>
      </c>
      <c r="B8" s="42"/>
      <c r="C8" s="63"/>
      <c r="D8" s="23" t="s">
        <v>8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15">
        <f>SUM(E8:Y8)</f>
        <v>0</v>
      </c>
      <c r="AA8" s="20"/>
      <c r="AB8" s="14">
        <f>+AA8*$M$3</f>
        <v>0</v>
      </c>
      <c r="AC8" s="16">
        <f>AA8+AB8</f>
        <v>0</v>
      </c>
      <c r="AD8" s="30">
        <f>IF(T3&lt;&gt;"B", AC8*Z8,"$0")</f>
        <v>0</v>
      </c>
    </row>
    <row r="9" spans="1:42" x14ac:dyDescent="0.25">
      <c r="A9" s="60"/>
      <c r="B9" s="43"/>
      <c r="C9" s="64"/>
      <c r="D9" s="24" t="s">
        <v>31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17">
        <f t="shared" ref="Z9" si="3">SUM(E9:Y9)</f>
        <v>0</v>
      </c>
      <c r="AA9" s="47"/>
      <c r="AB9" s="14">
        <f>+AA9*$O$3</f>
        <v>0</v>
      </c>
      <c r="AC9" s="18">
        <f t="shared" ref="AC9" si="4">AA9+AB9</f>
        <v>0</v>
      </c>
      <c r="AD9" s="31">
        <f t="shared" ref="AD9" si="5">Z9*AC9</f>
        <v>0</v>
      </c>
    </row>
    <row r="10" spans="1:42" x14ac:dyDescent="0.25">
      <c r="A10" s="60">
        <v>3</v>
      </c>
      <c r="B10" s="40"/>
      <c r="C10" s="61"/>
      <c r="D10" s="21" t="s">
        <v>8</v>
      </c>
      <c r="E10" s="32"/>
      <c r="F10" s="32"/>
      <c r="G10" s="32"/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9">
        <f>SUM(E10:Y10)</f>
        <v>0</v>
      </c>
      <c r="AA10" s="19"/>
      <c r="AB10" s="14">
        <f t="shared" ref="AB10" si="6">+AA10*$M$3</f>
        <v>0</v>
      </c>
      <c r="AC10" s="12">
        <f>AA10+AB10</f>
        <v>0</v>
      </c>
      <c r="AD10" s="28">
        <f>IF(T3&lt;&gt;"B", AC10*Z10,"$0")</f>
        <v>0</v>
      </c>
    </row>
    <row r="11" spans="1:42" x14ac:dyDescent="0.25">
      <c r="A11" s="60"/>
      <c r="B11" s="41"/>
      <c r="C11" s="62"/>
      <c r="D11" s="22" t="s">
        <v>30</v>
      </c>
      <c r="E11" s="34"/>
      <c r="F11" s="34"/>
      <c r="G11" s="34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10">
        <f t="shared" ref="Z11" si="7">SUM(E11:Y11)</f>
        <v>0</v>
      </c>
      <c r="AA11" s="46"/>
      <c r="AB11" s="14">
        <f t="shared" ref="AB11" si="8">+AA11*$O$3</f>
        <v>0</v>
      </c>
      <c r="AC11" s="13">
        <f t="shared" ref="AC11" si="9">AA11+AB11</f>
        <v>0</v>
      </c>
      <c r="AD11" s="29">
        <f t="shared" ref="AD11" si="10">Z11*AC11</f>
        <v>0</v>
      </c>
    </row>
    <row r="12" spans="1:42" x14ac:dyDescent="0.25">
      <c r="A12" s="60">
        <v>4</v>
      </c>
      <c r="B12" s="42"/>
      <c r="C12" s="63"/>
      <c r="D12" s="23" t="s">
        <v>8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15">
        <f>SUM(E12:Y12)</f>
        <v>0</v>
      </c>
      <c r="AA12" s="20"/>
      <c r="AB12" s="14">
        <f t="shared" ref="AB12" si="11">+AA12*$M$3</f>
        <v>0</v>
      </c>
      <c r="AC12" s="16">
        <f>AA12+AB12</f>
        <v>0</v>
      </c>
      <c r="AD12" s="30">
        <f>IF(T3&lt;&gt;"B", AC12*Z12,"$0")</f>
        <v>0</v>
      </c>
    </row>
    <row r="13" spans="1:42" x14ac:dyDescent="0.25">
      <c r="A13" s="60"/>
      <c r="B13" s="43"/>
      <c r="C13" s="64"/>
      <c r="D13" s="24" t="s">
        <v>31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17">
        <f t="shared" ref="Z13" si="12">SUM(E13:Y13)</f>
        <v>0</v>
      </c>
      <c r="AA13" s="47"/>
      <c r="AB13" s="14">
        <f t="shared" ref="AB13" si="13">+AA13*$O$3</f>
        <v>0</v>
      </c>
      <c r="AC13" s="18">
        <f t="shared" ref="AC13" si="14">AA13+AB13</f>
        <v>0</v>
      </c>
      <c r="AD13" s="31">
        <f t="shared" ref="AD13" si="15">Z13*AC13</f>
        <v>0</v>
      </c>
    </row>
    <row r="14" spans="1:42" x14ac:dyDescent="0.25">
      <c r="A14" s="60">
        <v>5</v>
      </c>
      <c r="B14" s="40"/>
      <c r="C14" s="61"/>
      <c r="D14" s="21" t="s">
        <v>8</v>
      </c>
      <c r="E14" s="32"/>
      <c r="F14" s="32"/>
      <c r="G14" s="32"/>
      <c r="H14" s="32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9">
        <f>SUM(E14:Y14)</f>
        <v>0</v>
      </c>
      <c r="AA14" s="19"/>
      <c r="AB14" s="14">
        <f t="shared" ref="AB14" si="16">+AA14*$M$3</f>
        <v>0</v>
      </c>
      <c r="AC14" s="12">
        <f>AA14+AB14</f>
        <v>0</v>
      </c>
      <c r="AD14" s="28">
        <f>IF(T3&lt;&gt;"B", AC14*Z14,"$0")</f>
        <v>0</v>
      </c>
    </row>
    <row r="15" spans="1:42" x14ac:dyDescent="0.25">
      <c r="A15" s="60"/>
      <c r="B15" s="41"/>
      <c r="C15" s="62"/>
      <c r="D15" s="22" t="s">
        <v>30</v>
      </c>
      <c r="E15" s="34"/>
      <c r="F15" s="34"/>
      <c r="G15" s="34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10">
        <f t="shared" ref="Z15" si="17">SUM(E15:Y15)</f>
        <v>0</v>
      </c>
      <c r="AA15" s="46"/>
      <c r="AB15" s="14">
        <f t="shared" ref="AB15" si="18">+AA15*$O$3</f>
        <v>0</v>
      </c>
      <c r="AC15" s="13">
        <f t="shared" ref="AC15" si="19">AA15+AB15</f>
        <v>0</v>
      </c>
      <c r="AD15" s="29">
        <f t="shared" ref="AD15" si="20">Z15*AC15</f>
        <v>0</v>
      </c>
    </row>
    <row r="16" spans="1:42" x14ac:dyDescent="0.25">
      <c r="A16" s="60">
        <v>6</v>
      </c>
      <c r="B16" s="42"/>
      <c r="C16" s="63"/>
      <c r="D16" s="23" t="s">
        <v>8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15">
        <f>SUM(E16:Y16)</f>
        <v>0</v>
      </c>
      <c r="AA16" s="20"/>
      <c r="AB16" s="14">
        <f t="shared" ref="AB16" si="21">+AA16*$M$3</f>
        <v>0</v>
      </c>
      <c r="AC16" s="16">
        <f>AA16+AB16</f>
        <v>0</v>
      </c>
      <c r="AD16" s="30">
        <f>IF(T3&lt;&gt;"B", AC16*Z16,"$0")</f>
        <v>0</v>
      </c>
    </row>
    <row r="17" spans="1:30" x14ac:dyDescent="0.25">
      <c r="A17" s="60"/>
      <c r="B17" s="43"/>
      <c r="C17" s="64"/>
      <c r="D17" s="24" t="s">
        <v>31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17">
        <f t="shared" ref="Z17" si="22">SUM(E17:Y17)</f>
        <v>0</v>
      </c>
      <c r="AA17" s="47"/>
      <c r="AB17" s="14">
        <f t="shared" ref="AB17" si="23">+AA17*$O$3</f>
        <v>0</v>
      </c>
      <c r="AC17" s="18">
        <f t="shared" ref="AC17" si="24">AA17+AB17</f>
        <v>0</v>
      </c>
      <c r="AD17" s="31">
        <f t="shared" ref="AD17" si="25">Z17*AC17</f>
        <v>0</v>
      </c>
    </row>
    <row r="18" spans="1:30" x14ac:dyDescent="0.25">
      <c r="A18" s="60">
        <v>7</v>
      </c>
      <c r="B18" s="40"/>
      <c r="C18" s="61"/>
      <c r="D18" s="21" t="s">
        <v>8</v>
      </c>
      <c r="E18" s="32"/>
      <c r="F18" s="32"/>
      <c r="G18" s="32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9">
        <f>SUM(E18:Y18)</f>
        <v>0</v>
      </c>
      <c r="AA18" s="19"/>
      <c r="AB18" s="14">
        <f t="shared" ref="AB18" si="26">+AA18*$M$3</f>
        <v>0</v>
      </c>
      <c r="AC18" s="12">
        <f>AA18+AB18</f>
        <v>0</v>
      </c>
      <c r="AD18" s="28">
        <f>IF(T3&lt;&gt;"B", AC18*Z18,"$0")</f>
        <v>0</v>
      </c>
    </row>
    <row r="19" spans="1:30" x14ac:dyDescent="0.25">
      <c r="A19" s="60"/>
      <c r="B19" s="41"/>
      <c r="C19" s="62"/>
      <c r="D19" s="22" t="s">
        <v>30</v>
      </c>
      <c r="E19" s="34"/>
      <c r="F19" s="34"/>
      <c r="G19" s="34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10">
        <f t="shared" ref="Z19" si="27">SUM(E19:Y19)</f>
        <v>0</v>
      </c>
      <c r="AA19" s="46"/>
      <c r="AB19" s="14">
        <f t="shared" ref="AB19" si="28">+AA19*$O$3</f>
        <v>0</v>
      </c>
      <c r="AC19" s="13">
        <f t="shared" ref="AC19" si="29">AA19+AB19</f>
        <v>0</v>
      </c>
      <c r="AD19" s="29">
        <f t="shared" ref="AD19" si="30">Z19*AC19</f>
        <v>0</v>
      </c>
    </row>
    <row r="20" spans="1:30" x14ac:dyDescent="0.25">
      <c r="A20" s="60">
        <v>8</v>
      </c>
      <c r="B20" s="42"/>
      <c r="C20" s="63"/>
      <c r="D20" s="23" t="s">
        <v>8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15">
        <f>SUM(E20:Y20)</f>
        <v>0</v>
      </c>
      <c r="AA20" s="20"/>
      <c r="AB20" s="14">
        <f t="shared" ref="AB20" si="31">+AA20*$M$3</f>
        <v>0</v>
      </c>
      <c r="AC20" s="16">
        <f>AA20+AB20</f>
        <v>0</v>
      </c>
      <c r="AD20" s="30">
        <f>IF(T3&lt;&gt;"B", AC20*Z20,"$0")</f>
        <v>0</v>
      </c>
    </row>
    <row r="21" spans="1:30" x14ac:dyDescent="0.25">
      <c r="A21" s="60"/>
      <c r="B21" s="43"/>
      <c r="C21" s="64"/>
      <c r="D21" s="24" t="s">
        <v>31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17">
        <f t="shared" ref="Z21" si="32">SUM(E21:Y21)</f>
        <v>0</v>
      </c>
      <c r="AA21" s="47"/>
      <c r="AB21" s="14">
        <f t="shared" ref="AB21" si="33">+AA21*$O$3</f>
        <v>0</v>
      </c>
      <c r="AC21" s="18">
        <f t="shared" ref="AC21" si="34">AA21+AB21</f>
        <v>0</v>
      </c>
      <c r="AD21" s="31">
        <f t="shared" ref="AD21" si="35">Z21*AC21</f>
        <v>0</v>
      </c>
    </row>
    <row r="22" spans="1:30" x14ac:dyDescent="0.25">
      <c r="A22" s="60">
        <v>9</v>
      </c>
      <c r="B22" s="40"/>
      <c r="C22" s="61"/>
      <c r="D22" s="21" t="s">
        <v>8</v>
      </c>
      <c r="E22" s="32"/>
      <c r="F22" s="32"/>
      <c r="G22" s="32"/>
      <c r="H22" s="3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9">
        <f>SUM(E22:Y22)</f>
        <v>0</v>
      </c>
      <c r="AA22" s="19"/>
      <c r="AB22" s="14">
        <f t="shared" ref="AB22" si="36">+AA22*$M$3</f>
        <v>0</v>
      </c>
      <c r="AC22" s="12">
        <f>AA22+AB22</f>
        <v>0</v>
      </c>
      <c r="AD22" s="30">
        <f>IF(T3&lt;&gt;"B", AC22*Z22,"$0")</f>
        <v>0</v>
      </c>
    </row>
    <row r="23" spans="1:30" x14ac:dyDescent="0.25">
      <c r="A23" s="60"/>
      <c r="B23" s="41"/>
      <c r="C23" s="62"/>
      <c r="D23" s="22" t="s">
        <v>30</v>
      </c>
      <c r="E23" s="34"/>
      <c r="F23" s="34"/>
      <c r="G23" s="34"/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10">
        <f t="shared" ref="Z23" si="37">SUM(E23:Y23)</f>
        <v>0</v>
      </c>
      <c r="AA23" s="46"/>
      <c r="AB23" s="14">
        <f t="shared" ref="AB23" si="38">+AA23*$O$3</f>
        <v>0</v>
      </c>
      <c r="AC23" s="13">
        <f t="shared" ref="AC23" si="39">AA23+AB23</f>
        <v>0</v>
      </c>
      <c r="AD23" s="29">
        <f t="shared" ref="AD23" si="40">Z23*AC23</f>
        <v>0</v>
      </c>
    </row>
    <row r="24" spans="1:30" x14ac:dyDescent="0.25">
      <c r="A24" s="60">
        <v>10</v>
      </c>
      <c r="B24" s="42"/>
      <c r="C24" s="63"/>
      <c r="D24" s="23" t="s">
        <v>8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15">
        <f>SUM(E24:Y24)</f>
        <v>0</v>
      </c>
      <c r="AA24" s="20"/>
      <c r="AB24" s="14">
        <f t="shared" ref="AB24" si="41">+AA24*$M$3</f>
        <v>0</v>
      </c>
      <c r="AC24" s="16">
        <f>AA24+AB24</f>
        <v>0</v>
      </c>
      <c r="AD24" s="30">
        <f>IF(T3&lt;&gt;"B", AC24*Z24,"$0")</f>
        <v>0</v>
      </c>
    </row>
    <row r="25" spans="1:30" x14ac:dyDescent="0.25">
      <c r="A25" s="60"/>
      <c r="B25" s="43"/>
      <c r="C25" s="64"/>
      <c r="D25" s="24" t="s">
        <v>31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17">
        <f t="shared" ref="Z25" si="42">SUM(E25:Y25)</f>
        <v>0</v>
      </c>
      <c r="AA25" s="47"/>
      <c r="AB25" s="14">
        <f t="shared" ref="AB25" si="43">+AA25*$O$3</f>
        <v>0</v>
      </c>
      <c r="AC25" s="18">
        <f t="shared" ref="AC25" si="44">AA25+AB25</f>
        <v>0</v>
      </c>
      <c r="AD25" s="31">
        <f t="shared" ref="AD25" si="45">Z25*AC25</f>
        <v>0</v>
      </c>
    </row>
    <row r="26" spans="1:30" x14ac:dyDescent="0.25">
      <c r="A26" s="60">
        <v>11</v>
      </c>
      <c r="B26" s="40"/>
      <c r="C26" s="61"/>
      <c r="D26" s="21" t="s">
        <v>8</v>
      </c>
      <c r="E26" s="32"/>
      <c r="F26" s="32"/>
      <c r="G26" s="32"/>
      <c r="H26" s="3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9">
        <f>SUM(E26:Y26)</f>
        <v>0</v>
      </c>
      <c r="AA26" s="19"/>
      <c r="AB26" s="14">
        <f t="shared" ref="AB26" si="46">+AA26*$M$3</f>
        <v>0</v>
      </c>
      <c r="AC26" s="12">
        <f>AA26+AB26</f>
        <v>0</v>
      </c>
      <c r="AD26" s="28">
        <f>IF(T3&lt;&gt;"B", AC26*Z26,"$0")</f>
        <v>0</v>
      </c>
    </row>
    <row r="27" spans="1:30" x14ac:dyDescent="0.25">
      <c r="A27" s="60"/>
      <c r="B27" s="41"/>
      <c r="C27" s="62"/>
      <c r="D27" s="22" t="s">
        <v>30</v>
      </c>
      <c r="E27" s="34"/>
      <c r="F27" s="34"/>
      <c r="G27" s="34"/>
      <c r="H27" s="3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10">
        <f t="shared" ref="Z27" si="47">SUM(E27:Y27)</f>
        <v>0</v>
      </c>
      <c r="AA27" s="46"/>
      <c r="AB27" s="14">
        <f t="shared" ref="AB27" si="48">+AA27*$O$3</f>
        <v>0</v>
      </c>
      <c r="AC27" s="13">
        <f t="shared" ref="AC27" si="49">AA27+AB27</f>
        <v>0</v>
      </c>
      <c r="AD27" s="29">
        <f t="shared" ref="AD27" si="50">Z27*AC27</f>
        <v>0</v>
      </c>
    </row>
    <row r="28" spans="1:30" x14ac:dyDescent="0.25">
      <c r="A28" s="60">
        <v>12</v>
      </c>
      <c r="B28" s="42"/>
      <c r="C28" s="63"/>
      <c r="D28" s="23" t="s">
        <v>8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15">
        <f>SUM(E28:Y28)</f>
        <v>0</v>
      </c>
      <c r="AA28" s="20"/>
      <c r="AB28" s="14">
        <f t="shared" ref="AB28" si="51">+AA28*$M$3</f>
        <v>0</v>
      </c>
      <c r="AC28" s="16">
        <f>AA28+AB28</f>
        <v>0</v>
      </c>
      <c r="AD28" s="30">
        <f>IF(T3&lt;&gt;"B", AC28*Z28,"$0")</f>
        <v>0</v>
      </c>
    </row>
    <row r="29" spans="1:30" x14ac:dyDescent="0.25">
      <c r="A29" s="60"/>
      <c r="B29" s="43"/>
      <c r="C29" s="64"/>
      <c r="D29" s="24" t="s">
        <v>31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17">
        <f t="shared" ref="Z29" si="52">SUM(E29:Y29)</f>
        <v>0</v>
      </c>
      <c r="AA29" s="47"/>
      <c r="AB29" s="14">
        <f t="shared" ref="AB29" si="53">+AA29*$O$3</f>
        <v>0</v>
      </c>
      <c r="AC29" s="18">
        <f t="shared" ref="AC29" si="54">AA29+AB29</f>
        <v>0</v>
      </c>
      <c r="AD29" s="31">
        <f t="shared" ref="AD29" si="55">Z29*AC29</f>
        <v>0</v>
      </c>
    </row>
    <row r="30" spans="1:30" x14ac:dyDescent="0.25">
      <c r="A30" s="60">
        <v>13</v>
      </c>
      <c r="B30" s="40"/>
      <c r="C30" s="61"/>
      <c r="D30" s="21" t="s">
        <v>8</v>
      </c>
      <c r="E30" s="32"/>
      <c r="F30" s="32"/>
      <c r="G30" s="32"/>
      <c r="H30" s="3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9">
        <f>SUM(E30:Y30)</f>
        <v>0</v>
      </c>
      <c r="AA30" s="19"/>
      <c r="AB30" s="14">
        <f t="shared" ref="AB30" si="56">+AA30*$M$3</f>
        <v>0</v>
      </c>
      <c r="AC30" s="12">
        <f>AA30+AB30</f>
        <v>0</v>
      </c>
      <c r="AD30" s="28">
        <f>IF(T3&lt;&gt;"B", AC30*Z30,"$0")</f>
        <v>0</v>
      </c>
    </row>
    <row r="31" spans="1:30" x14ac:dyDescent="0.25">
      <c r="A31" s="60"/>
      <c r="B31" s="41"/>
      <c r="C31" s="62"/>
      <c r="D31" s="22" t="s">
        <v>30</v>
      </c>
      <c r="E31" s="34"/>
      <c r="F31" s="34"/>
      <c r="G31" s="34"/>
      <c r="H31" s="34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10">
        <f t="shared" ref="Z31" si="57">SUM(E31:Y31)</f>
        <v>0</v>
      </c>
      <c r="AA31" s="46"/>
      <c r="AB31" s="14">
        <f t="shared" ref="AB31" si="58">+AA31*$O$3</f>
        <v>0</v>
      </c>
      <c r="AC31" s="13">
        <f t="shared" ref="AC31" si="59">AA31+AB31</f>
        <v>0</v>
      </c>
      <c r="AD31" s="29">
        <f t="shared" ref="AD31" si="60">Z31*AC31</f>
        <v>0</v>
      </c>
    </row>
    <row r="32" spans="1:30" x14ac:dyDescent="0.25">
      <c r="A32" s="60">
        <v>14</v>
      </c>
      <c r="B32" s="42"/>
      <c r="C32" s="63"/>
      <c r="D32" s="23" t="s">
        <v>8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15">
        <f>SUM(E32:Y32)</f>
        <v>0</v>
      </c>
      <c r="AA32" s="20"/>
      <c r="AB32" s="14">
        <f t="shared" ref="AB32" si="61">+AA32*$M$3</f>
        <v>0</v>
      </c>
      <c r="AC32" s="16">
        <f>AA32+AB32</f>
        <v>0</v>
      </c>
      <c r="AD32" s="30">
        <f>IF(T3&lt;&gt;"B", AC32*Z32,"$0")</f>
        <v>0</v>
      </c>
    </row>
    <row r="33" spans="1:30" x14ac:dyDescent="0.25">
      <c r="A33" s="60"/>
      <c r="B33" s="43"/>
      <c r="C33" s="64"/>
      <c r="D33" s="24" t="s">
        <v>31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17">
        <f t="shared" ref="Z33" si="62">SUM(E33:Y33)</f>
        <v>0</v>
      </c>
      <c r="AA33" s="47"/>
      <c r="AB33" s="14">
        <f t="shared" ref="AB33" si="63">+AA33*$O$3</f>
        <v>0</v>
      </c>
      <c r="AC33" s="18">
        <f t="shared" ref="AC33" si="64">AA33+AB33</f>
        <v>0</v>
      </c>
      <c r="AD33" s="31">
        <f t="shared" ref="AD33" si="65">Z33*AC33</f>
        <v>0</v>
      </c>
    </row>
    <row r="34" spans="1:30" x14ac:dyDescent="0.25">
      <c r="A34" s="60">
        <v>15</v>
      </c>
      <c r="B34" s="40"/>
      <c r="C34" s="61"/>
      <c r="D34" s="21" t="s">
        <v>8</v>
      </c>
      <c r="E34" s="32"/>
      <c r="F34" s="32"/>
      <c r="G34" s="32"/>
      <c r="H34" s="3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9">
        <f>SUM(E34:Y34)</f>
        <v>0</v>
      </c>
      <c r="AA34" s="19"/>
      <c r="AB34" s="14">
        <f t="shared" ref="AB34" si="66">+AA34*$M$3</f>
        <v>0</v>
      </c>
      <c r="AC34" s="12">
        <f>AA34+AB34</f>
        <v>0</v>
      </c>
      <c r="AD34" s="28">
        <f>IF(T3&lt;&gt;"B", AC34*Z34,"$0")</f>
        <v>0</v>
      </c>
    </row>
    <row r="35" spans="1:30" x14ac:dyDescent="0.25">
      <c r="A35" s="60"/>
      <c r="B35" s="41"/>
      <c r="C35" s="62"/>
      <c r="D35" s="22" t="s">
        <v>30</v>
      </c>
      <c r="E35" s="34"/>
      <c r="F35" s="34"/>
      <c r="G35" s="34"/>
      <c r="H35" s="34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10">
        <f t="shared" ref="Z35" si="67">SUM(E35:Y35)</f>
        <v>0</v>
      </c>
      <c r="AA35" s="46"/>
      <c r="AB35" s="14">
        <f t="shared" ref="AB35" si="68">+AA35*$O$3</f>
        <v>0</v>
      </c>
      <c r="AC35" s="13">
        <f t="shared" ref="AC35" si="69">AA35+AB35</f>
        <v>0</v>
      </c>
      <c r="AD35" s="29">
        <f t="shared" ref="AD35" si="70">Z35*AC35</f>
        <v>0</v>
      </c>
    </row>
    <row r="36" spans="1:30" x14ac:dyDescent="0.25">
      <c r="A36" s="60">
        <v>16</v>
      </c>
      <c r="B36" s="42"/>
      <c r="C36" s="63"/>
      <c r="D36" s="23" t="s">
        <v>8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15">
        <f>SUM(E36:Y36)</f>
        <v>0</v>
      </c>
      <c r="AA36" s="20"/>
      <c r="AB36" s="14">
        <f t="shared" ref="AB36" si="71">+AA36*$M$3</f>
        <v>0</v>
      </c>
      <c r="AC36" s="16">
        <f>AA36+AB36</f>
        <v>0</v>
      </c>
      <c r="AD36" s="30">
        <f>IF(T3&lt;&gt;"B", AC36*Z36,"$0")</f>
        <v>0</v>
      </c>
    </row>
    <row r="37" spans="1:30" x14ac:dyDescent="0.25">
      <c r="A37" s="60"/>
      <c r="B37" s="43"/>
      <c r="C37" s="64"/>
      <c r="D37" s="24" t="s">
        <v>31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17">
        <f t="shared" ref="Z37" si="72">SUM(E37:Y37)</f>
        <v>0</v>
      </c>
      <c r="AA37" s="47"/>
      <c r="AB37" s="14">
        <f t="shared" ref="AB37" si="73">+AA37*$O$3</f>
        <v>0</v>
      </c>
      <c r="AC37" s="18">
        <f t="shared" ref="AC37" si="74">AA37+AB37</f>
        <v>0</v>
      </c>
      <c r="AD37" s="31">
        <f t="shared" ref="AD37" si="75">Z37*AC37</f>
        <v>0</v>
      </c>
    </row>
    <row r="38" spans="1:30" x14ac:dyDescent="0.25">
      <c r="A38" s="60">
        <v>17</v>
      </c>
      <c r="B38" s="40"/>
      <c r="C38" s="61"/>
      <c r="D38" s="21" t="s">
        <v>8</v>
      </c>
      <c r="E38" s="32"/>
      <c r="F38" s="32"/>
      <c r="G38" s="32"/>
      <c r="H38" s="32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9">
        <f>SUM(E38:Y38)</f>
        <v>0</v>
      </c>
      <c r="AA38" s="19"/>
      <c r="AB38" s="14">
        <f t="shared" ref="AB38" si="76">+AA38*$M$3</f>
        <v>0</v>
      </c>
      <c r="AC38" s="12">
        <f>AA38+AB38</f>
        <v>0</v>
      </c>
      <c r="AD38" s="28">
        <f>IF(T3&lt;&gt;"B", AC38*Z38,"$0")</f>
        <v>0</v>
      </c>
    </row>
    <row r="39" spans="1:30" x14ac:dyDescent="0.25">
      <c r="A39" s="60"/>
      <c r="B39" s="41"/>
      <c r="C39" s="62"/>
      <c r="D39" s="22" t="s">
        <v>30</v>
      </c>
      <c r="E39" s="34"/>
      <c r="F39" s="34"/>
      <c r="G39" s="34"/>
      <c r="H39" s="34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10">
        <f t="shared" ref="Z39" si="77">SUM(E39:Y39)</f>
        <v>0</v>
      </c>
      <c r="AA39" s="46"/>
      <c r="AB39" s="14">
        <f t="shared" ref="AB39" si="78">+AA39*$O$3</f>
        <v>0</v>
      </c>
      <c r="AC39" s="13">
        <f t="shared" ref="AC39" si="79">AA39+AB39</f>
        <v>0</v>
      </c>
      <c r="AD39" s="29">
        <f t="shared" ref="AD39" si="80">Z39*AC39</f>
        <v>0</v>
      </c>
    </row>
    <row r="40" spans="1:30" x14ac:dyDescent="0.25">
      <c r="A40" s="60">
        <v>18</v>
      </c>
      <c r="B40" s="42"/>
      <c r="C40" s="63"/>
      <c r="D40" s="23" t="s">
        <v>8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15">
        <f>SUM(E40:Y40)</f>
        <v>0</v>
      </c>
      <c r="AA40" s="20"/>
      <c r="AB40" s="14">
        <f t="shared" ref="AB40" si="81">+AA40*$M$3</f>
        <v>0</v>
      </c>
      <c r="AC40" s="16">
        <f>AA40+AB40</f>
        <v>0</v>
      </c>
      <c r="AD40" s="30">
        <f>IF(T3&lt;&gt;"B", AC40*Z40,"$0")</f>
        <v>0</v>
      </c>
    </row>
    <row r="41" spans="1:30" x14ac:dyDescent="0.25">
      <c r="A41" s="60"/>
      <c r="B41" s="43"/>
      <c r="C41" s="64"/>
      <c r="D41" s="24" t="s">
        <v>31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17">
        <f t="shared" ref="Z41" si="82">SUM(E41:Y41)</f>
        <v>0</v>
      </c>
      <c r="AA41" s="47"/>
      <c r="AB41" s="14">
        <f t="shared" ref="AB41" si="83">+AA41*$O$3</f>
        <v>0</v>
      </c>
      <c r="AC41" s="18">
        <f t="shared" ref="AC41" si="84">AA41+AB41</f>
        <v>0</v>
      </c>
      <c r="AD41" s="31">
        <f t="shared" ref="AD41" si="85">Z41*AC41</f>
        <v>0</v>
      </c>
    </row>
    <row r="42" spans="1:30" x14ac:dyDescent="0.25">
      <c r="A42" s="60">
        <v>19</v>
      </c>
      <c r="B42" s="40"/>
      <c r="C42" s="61"/>
      <c r="D42" s="21" t="s">
        <v>8</v>
      </c>
      <c r="E42" s="32"/>
      <c r="F42" s="32"/>
      <c r="G42" s="32"/>
      <c r="H42" s="32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9">
        <f>SUM(E42:Y42)</f>
        <v>0</v>
      </c>
      <c r="AA42" s="19"/>
      <c r="AB42" s="14">
        <f t="shared" ref="AB42" si="86">+AA42*$M$3</f>
        <v>0</v>
      </c>
      <c r="AC42" s="12">
        <f>AA42+AB42</f>
        <v>0</v>
      </c>
      <c r="AD42" s="28">
        <f>IF(T3&lt;&gt;"B", AC42*Z42,"$0")</f>
        <v>0</v>
      </c>
    </row>
    <row r="43" spans="1:30" x14ac:dyDescent="0.25">
      <c r="A43" s="60"/>
      <c r="B43" s="41"/>
      <c r="C43" s="62"/>
      <c r="D43" s="22" t="s">
        <v>30</v>
      </c>
      <c r="E43" s="34"/>
      <c r="F43" s="34"/>
      <c r="G43" s="34"/>
      <c r="H43" s="34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10">
        <f t="shared" ref="Z43" si="87">SUM(E43:Y43)</f>
        <v>0</v>
      </c>
      <c r="AA43" s="46"/>
      <c r="AB43" s="14">
        <f t="shared" ref="AB43" si="88">+AA43*$O$3</f>
        <v>0</v>
      </c>
      <c r="AC43" s="13">
        <f t="shared" ref="AC43" si="89">AA43+AB43</f>
        <v>0</v>
      </c>
      <c r="AD43" s="29">
        <f t="shared" ref="AD43" si="90">Z43*AC43</f>
        <v>0</v>
      </c>
    </row>
    <row r="44" spans="1:30" x14ac:dyDescent="0.25">
      <c r="A44" s="60">
        <v>20</v>
      </c>
      <c r="B44" s="42"/>
      <c r="C44" s="63"/>
      <c r="D44" s="23" t="s">
        <v>8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15">
        <f>SUM(E44:Y44)</f>
        <v>0</v>
      </c>
      <c r="AA44" s="20"/>
      <c r="AB44" s="14">
        <f t="shared" ref="AB44" si="91">+AA44*$M$3</f>
        <v>0</v>
      </c>
      <c r="AC44" s="16">
        <f>AA44+AB44</f>
        <v>0</v>
      </c>
      <c r="AD44" s="30">
        <f>IF(T3&lt;&gt;"B", AC44*Z44,"$0")</f>
        <v>0</v>
      </c>
    </row>
    <row r="45" spans="1:30" x14ac:dyDescent="0.25">
      <c r="A45" s="60"/>
      <c r="B45" s="44"/>
      <c r="C45" s="64"/>
      <c r="D45" s="24" t="s">
        <v>31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17">
        <f t="shared" ref="Z45" si="92">SUM(E45:Y45)</f>
        <v>0</v>
      </c>
      <c r="AA45" s="47"/>
      <c r="AB45" s="14">
        <f t="shared" ref="AB45" si="93">+AA45*$O$3</f>
        <v>0</v>
      </c>
      <c r="AC45" s="18">
        <f t="shared" ref="AC45" si="94">AA45+AB45</f>
        <v>0</v>
      </c>
      <c r="AD45" s="31">
        <f t="shared" ref="AD45" si="95">Z45*AC45</f>
        <v>0</v>
      </c>
    </row>
    <row r="46" spans="1:30" x14ac:dyDescent="0.25">
      <c r="B46" s="65" t="s">
        <v>44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7"/>
      <c r="V46" s="74" t="s">
        <v>15</v>
      </c>
      <c r="W46" s="74"/>
      <c r="X46" s="74"/>
      <c r="Y46" s="75"/>
      <c r="Z46" s="25">
        <f>SUM(Z6:Z45)</f>
        <v>0</v>
      </c>
      <c r="AA46" s="76" t="s">
        <v>23</v>
      </c>
      <c r="AB46" s="77"/>
      <c r="AC46" s="78"/>
      <c r="AD46" s="26">
        <f>SUM(AD6:AD45)</f>
        <v>0</v>
      </c>
    </row>
    <row r="47" spans="1:30" x14ac:dyDescent="0.25">
      <c r="B47" s="68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70"/>
      <c r="V47" s="79" t="s">
        <v>42</v>
      </c>
      <c r="W47" s="79"/>
      <c r="X47" s="79"/>
      <c r="Y47" s="80"/>
      <c r="Z47" s="4">
        <f>Z26+Z28+Z30+Z32+Z34+Z36+Z38+Z40+Z42+Z44+Z24+Z22+Z20+Z18+Z16+Z14+Z10+Z8+Z6</f>
        <v>0</v>
      </c>
      <c r="AA47" s="81" t="s">
        <v>32</v>
      </c>
      <c r="AB47" s="81"/>
      <c r="AC47" s="81"/>
      <c r="AD47" s="5">
        <f>+AD6+AD8+AD10+AD12+AD14+AD14+AD14+AD16+AD18+AD20+AD22+AD24+AD26+AD28+AD30+AD32+AD36+AD34+AD38+AD40+AD42+AD44</f>
        <v>0</v>
      </c>
    </row>
    <row r="48" spans="1:30" x14ac:dyDescent="0.25">
      <c r="B48" s="71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3"/>
      <c r="V48" s="82" t="s">
        <v>43</v>
      </c>
      <c r="W48" s="82"/>
      <c r="X48" s="82"/>
      <c r="Y48" s="83"/>
      <c r="Z48" s="4">
        <f>+Z45+Z43+Z41+Z39+Z37+Z35+Z33+Z31+Z29+Z27+Z25+Z23+Z21+Z19+Z17+Z15+Z13+Z11+Z9+Z7</f>
        <v>0</v>
      </c>
      <c r="AA48" s="81" t="s">
        <v>24</v>
      </c>
      <c r="AB48" s="81"/>
      <c r="AC48" s="81"/>
      <c r="AD48" s="5">
        <f>+AD7+AD9+AD11+AD13+AD15+AD17+AD19+AD21+AD23+AD25+AD27+AD29+AD31+AD33+AD35+AD37+AD39+AD41+AD43+AD45</f>
        <v>0</v>
      </c>
    </row>
    <row r="49" spans="2:30" ht="15" customHeight="1" x14ac:dyDescent="0.25">
      <c r="B49" s="56" t="s">
        <v>16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8"/>
      <c r="AA49" s="58"/>
      <c r="AB49" s="58"/>
      <c r="AC49" s="59"/>
      <c r="AD49" s="8"/>
    </row>
    <row r="50" spans="2:30" s="45" customFormat="1" ht="45.75" customHeight="1" thickBot="1" x14ac:dyDescent="0.3">
      <c r="B50" s="48" t="s">
        <v>0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50"/>
      <c r="N50" s="51" t="s">
        <v>1</v>
      </c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0"/>
      <c r="Z50" s="52" t="s">
        <v>2</v>
      </c>
      <c r="AA50" s="52"/>
      <c r="AB50" s="52"/>
      <c r="AC50" s="52"/>
      <c r="AD50" s="53"/>
    </row>
    <row r="51" spans="2:30" ht="15" customHeight="1" x14ac:dyDescent="0.25">
      <c r="B51" s="54" t="s">
        <v>25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</row>
    <row r="52" spans="2:30" ht="15" customHeight="1" x14ac:dyDescent="0.25"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</row>
  </sheetData>
  <sheetProtection sheet="1" objects="1" scenarios="1"/>
  <mergeCells count="74">
    <mergeCell ref="B50:M50"/>
    <mergeCell ref="N50:Y50"/>
    <mergeCell ref="Z50:AD50"/>
    <mergeCell ref="B51:AD51"/>
    <mergeCell ref="B52:AD52"/>
    <mergeCell ref="B49:Y49"/>
    <mergeCell ref="Z49:AC49"/>
    <mergeCell ref="A42:A43"/>
    <mergeCell ref="C42:C43"/>
    <mergeCell ref="A44:A45"/>
    <mergeCell ref="C44:C45"/>
    <mergeCell ref="B46:U48"/>
    <mergeCell ref="V46:Y46"/>
    <mergeCell ref="AA46:AC46"/>
    <mergeCell ref="V47:Y47"/>
    <mergeCell ref="AA47:AC47"/>
    <mergeCell ref="V48:Y48"/>
    <mergeCell ref="AA48:AC48"/>
    <mergeCell ref="A36:A37"/>
    <mergeCell ref="C36:C37"/>
    <mergeCell ref="A38:A39"/>
    <mergeCell ref="C38:C39"/>
    <mergeCell ref="A40:A41"/>
    <mergeCell ref="C40:C41"/>
    <mergeCell ref="A30:A31"/>
    <mergeCell ref="C30:C31"/>
    <mergeCell ref="A32:A33"/>
    <mergeCell ref="C32:C33"/>
    <mergeCell ref="A34:A35"/>
    <mergeCell ref="C34:C35"/>
    <mergeCell ref="A24:A25"/>
    <mergeCell ref="C24:C25"/>
    <mergeCell ref="A26:A27"/>
    <mergeCell ref="C26:C27"/>
    <mergeCell ref="A28:A29"/>
    <mergeCell ref="C28:C29"/>
    <mergeCell ref="A18:A19"/>
    <mergeCell ref="C18:C19"/>
    <mergeCell ref="A20:A21"/>
    <mergeCell ref="C20:C21"/>
    <mergeCell ref="A22:A23"/>
    <mergeCell ref="C22:C23"/>
    <mergeCell ref="A12:A13"/>
    <mergeCell ref="C12:C13"/>
    <mergeCell ref="A14:A15"/>
    <mergeCell ref="C14:C15"/>
    <mergeCell ref="A16:A17"/>
    <mergeCell ref="C16:C17"/>
    <mergeCell ref="A6:A7"/>
    <mergeCell ref="C6:C7"/>
    <mergeCell ref="A8:A9"/>
    <mergeCell ref="C8:C9"/>
    <mergeCell ref="A10:A11"/>
    <mergeCell ref="C10:C11"/>
    <mergeCell ref="AB3:AD3"/>
    <mergeCell ref="B4:B5"/>
    <mergeCell ref="C4:C5"/>
    <mergeCell ref="D4:D5"/>
    <mergeCell ref="E4:Y4"/>
    <mergeCell ref="Z4:AD4"/>
    <mergeCell ref="B3:L3"/>
    <mergeCell ref="M3:N3"/>
    <mergeCell ref="O3:P3"/>
    <mergeCell ref="Q3:S3"/>
    <mergeCell ref="T3:V3"/>
    <mergeCell ref="W3:AA3"/>
    <mergeCell ref="B1:AD1"/>
    <mergeCell ref="B2:L2"/>
    <mergeCell ref="M2:N2"/>
    <mergeCell ref="O2:P2"/>
    <mergeCell ref="Q2:S2"/>
    <mergeCell ref="T2:V2"/>
    <mergeCell ref="W2:AA2"/>
    <mergeCell ref="AB2:AD2"/>
  </mergeCells>
  <printOptions horizontalCentered="1" verticalCentered="1"/>
  <pageMargins left="0.25" right="0.25" top="0.5" bottom="0.5" header="0.3" footer="0.3"/>
  <pageSetup scale="65" orientation="landscape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9A3C0D4-1C90-4D2D-BA7A-CE4AB826F6D5}">
          <x14:formula1>
            <xm:f>'Drop down'!$B$1:$B$9</xm:f>
          </x14:formula1>
          <xm:sqref>T3:V3</xm:sqref>
        </x14:dataValidation>
        <x14:dataValidation type="list" allowBlank="1" showInputMessage="1" showErrorMessage="1" xr:uid="{873CF221-C187-48E6-A704-963725AB0A4A}">
          <x14:formula1>
            <xm:f>'Drop down'!$A$1:$A$3</xm:f>
          </x14:formula1>
          <xm:sqref>C6:C45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0A8B5-FA93-4D8E-B82C-F53B4CE2FFFB}">
  <sheetPr>
    <pageSetUpPr fitToPage="1"/>
  </sheetPr>
  <dimension ref="A1:AP52"/>
  <sheetViews>
    <sheetView zoomScale="80" zoomScaleNormal="80" workbookViewId="0">
      <selection activeCell="B3" sqref="B3:L3"/>
    </sheetView>
  </sheetViews>
  <sheetFormatPr defaultColWidth="9.140625" defaultRowHeight="15" x14ac:dyDescent="0.25"/>
  <cols>
    <col min="1" max="1" width="3.7109375" style="1" customWidth="1"/>
    <col min="2" max="2" width="24.28515625" style="1" customWidth="1"/>
    <col min="3" max="3" width="8.42578125" style="1" bestFit="1" customWidth="1"/>
    <col min="4" max="4" width="5.42578125" style="1" bestFit="1" customWidth="1"/>
    <col min="5" max="25" width="5.140625" style="1" customWidth="1"/>
    <col min="26" max="26" width="8.140625" style="1" customWidth="1"/>
    <col min="27" max="27" width="8.7109375" style="1" customWidth="1"/>
    <col min="28" max="28" width="9.28515625" style="1" customWidth="1"/>
    <col min="29" max="29" width="9.140625" style="1" customWidth="1"/>
    <col min="30" max="30" width="10.5703125" style="1" customWidth="1"/>
    <col min="31" max="16384" width="9.140625" style="1"/>
  </cols>
  <sheetData>
    <row r="1" spans="1:42" ht="34.5" customHeight="1" x14ac:dyDescent="0.25">
      <c r="B1" s="99" t="s">
        <v>6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1"/>
    </row>
    <row r="2" spans="1:42" ht="15" customHeight="1" x14ac:dyDescent="0.25">
      <c r="B2" s="102" t="s">
        <v>17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 t="s">
        <v>19</v>
      </c>
      <c r="N2" s="105"/>
      <c r="O2" s="106" t="s">
        <v>20</v>
      </c>
      <c r="P2" s="107"/>
      <c r="Q2" s="108" t="s">
        <v>21</v>
      </c>
      <c r="R2" s="109"/>
      <c r="S2" s="110"/>
      <c r="T2" s="108" t="s">
        <v>5</v>
      </c>
      <c r="U2" s="109"/>
      <c r="V2" s="110"/>
      <c r="W2" s="108" t="s">
        <v>22</v>
      </c>
      <c r="X2" s="109"/>
      <c r="Y2" s="109"/>
      <c r="Z2" s="109"/>
      <c r="AA2" s="110"/>
      <c r="AB2" s="108" t="s">
        <v>4</v>
      </c>
      <c r="AC2" s="109"/>
      <c r="AD2" s="111"/>
    </row>
    <row r="3" spans="1:42" ht="22.5" customHeight="1" x14ac:dyDescent="0.25">
      <c r="B3" s="94" t="s">
        <v>53</v>
      </c>
      <c r="C3" s="95"/>
      <c r="D3" s="95"/>
      <c r="E3" s="95"/>
      <c r="F3" s="95"/>
      <c r="G3" s="95"/>
      <c r="H3" s="95"/>
      <c r="I3" s="95"/>
      <c r="J3" s="95"/>
      <c r="K3" s="95"/>
      <c r="L3" s="96"/>
      <c r="M3" s="97">
        <v>0.64559999999999995</v>
      </c>
      <c r="N3" s="98"/>
      <c r="O3" s="97">
        <v>0.1477</v>
      </c>
      <c r="P3" s="98"/>
      <c r="Q3" s="84">
        <v>45678</v>
      </c>
      <c r="R3" s="84"/>
      <c r="S3" s="84"/>
      <c r="T3" s="84" t="s">
        <v>37</v>
      </c>
      <c r="U3" s="84"/>
      <c r="V3" s="84"/>
      <c r="W3" s="84" t="s">
        <v>52</v>
      </c>
      <c r="X3" s="84"/>
      <c r="Y3" s="84"/>
      <c r="Z3" s="84"/>
      <c r="AA3" s="84"/>
      <c r="AB3" s="84">
        <v>4427</v>
      </c>
      <c r="AC3" s="84"/>
      <c r="AD3" s="85"/>
    </row>
    <row r="4" spans="1:42" s="2" customFormat="1" ht="15" customHeight="1" x14ac:dyDescent="0.25">
      <c r="B4" s="86" t="s">
        <v>10</v>
      </c>
      <c r="C4" s="88" t="s">
        <v>18</v>
      </c>
      <c r="D4" s="88" t="s">
        <v>29</v>
      </c>
      <c r="E4" s="90" t="s">
        <v>9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1" t="s">
        <v>7</v>
      </c>
      <c r="AA4" s="92"/>
      <c r="AB4" s="92"/>
      <c r="AC4" s="92"/>
      <c r="AD4" s="9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2" customFormat="1" ht="30" x14ac:dyDescent="0.25">
      <c r="B5" s="87"/>
      <c r="C5" s="89"/>
      <c r="D5" s="89"/>
      <c r="E5" s="38">
        <v>43519</v>
      </c>
      <c r="F5" s="38">
        <v>43520</v>
      </c>
      <c r="G5" s="38">
        <v>43521</v>
      </c>
      <c r="H5" s="38">
        <v>43522</v>
      </c>
      <c r="I5" s="38">
        <v>43523</v>
      </c>
      <c r="J5" s="38">
        <v>43524</v>
      </c>
      <c r="K5" s="38">
        <v>43525</v>
      </c>
      <c r="L5" s="38">
        <v>43526</v>
      </c>
      <c r="M5" s="38">
        <v>43527</v>
      </c>
      <c r="N5" s="38">
        <v>43528</v>
      </c>
      <c r="O5" s="38">
        <v>43529</v>
      </c>
      <c r="P5" s="38">
        <v>43530</v>
      </c>
      <c r="Q5" s="38">
        <v>43531</v>
      </c>
      <c r="R5" s="38">
        <v>43532</v>
      </c>
      <c r="S5" s="38">
        <v>43533</v>
      </c>
      <c r="T5" s="38">
        <v>43534</v>
      </c>
      <c r="U5" s="38">
        <v>43535</v>
      </c>
      <c r="V5" s="38">
        <v>43536</v>
      </c>
      <c r="W5" s="38">
        <v>43537</v>
      </c>
      <c r="X5" s="38">
        <v>43538</v>
      </c>
      <c r="Y5" s="38">
        <v>43539</v>
      </c>
      <c r="Z5" s="6" t="s">
        <v>11</v>
      </c>
      <c r="AA5" s="6" t="s">
        <v>12</v>
      </c>
      <c r="AB5" s="6" t="s">
        <v>13</v>
      </c>
      <c r="AC5" s="11" t="s">
        <v>14</v>
      </c>
      <c r="AD5" s="7" t="s">
        <v>3</v>
      </c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x14ac:dyDescent="0.25">
      <c r="A6" s="60">
        <v>1</v>
      </c>
      <c r="B6" s="40" t="s">
        <v>45</v>
      </c>
      <c r="C6" s="61" t="s">
        <v>26</v>
      </c>
      <c r="D6" s="21" t="s">
        <v>8</v>
      </c>
      <c r="E6" s="32">
        <v>8</v>
      </c>
      <c r="F6" s="32">
        <v>8</v>
      </c>
      <c r="G6" s="32">
        <v>8</v>
      </c>
      <c r="H6" s="32">
        <v>8</v>
      </c>
      <c r="I6" s="33">
        <v>8</v>
      </c>
      <c r="J6" s="33"/>
      <c r="K6" s="33"/>
      <c r="L6" s="33">
        <v>8</v>
      </c>
      <c r="M6" s="33">
        <v>8</v>
      </c>
      <c r="N6" s="33">
        <v>8</v>
      </c>
      <c r="O6" s="33">
        <v>8</v>
      </c>
      <c r="P6" s="33">
        <v>8</v>
      </c>
      <c r="Q6" s="33"/>
      <c r="R6" s="33">
        <v>8</v>
      </c>
      <c r="S6" s="33">
        <v>8</v>
      </c>
      <c r="T6" s="33">
        <v>8</v>
      </c>
      <c r="U6" s="33">
        <v>8</v>
      </c>
      <c r="V6" s="33">
        <v>8</v>
      </c>
      <c r="W6" s="33"/>
      <c r="X6" s="33">
        <v>8</v>
      </c>
      <c r="Y6" s="33">
        <v>8</v>
      </c>
      <c r="Z6" s="9">
        <f>SUM(E6:Y6)</f>
        <v>136</v>
      </c>
      <c r="AA6" s="19">
        <v>12.76</v>
      </c>
      <c r="AB6" s="14">
        <f>+AA6*$M$3</f>
        <v>8.237855999999999</v>
      </c>
      <c r="AC6" s="12">
        <f>AA6+AB6</f>
        <v>20.997855999999999</v>
      </c>
      <c r="AD6" s="28">
        <f>IF(T3&lt;&gt;"B", AC6*Z6,"$0")</f>
        <v>2855.7084159999999</v>
      </c>
    </row>
    <row r="7" spans="1:42" x14ac:dyDescent="0.25">
      <c r="A7" s="60"/>
      <c r="B7" s="41" t="s">
        <v>46</v>
      </c>
      <c r="C7" s="62"/>
      <c r="D7" s="22" t="s">
        <v>30</v>
      </c>
      <c r="E7" s="34">
        <v>1</v>
      </c>
      <c r="F7" s="34">
        <v>3</v>
      </c>
      <c r="G7" s="34">
        <v>1</v>
      </c>
      <c r="H7" s="34"/>
      <c r="I7" s="35"/>
      <c r="J7" s="35"/>
      <c r="K7" s="35"/>
      <c r="L7" s="35">
        <v>4</v>
      </c>
      <c r="M7" s="35"/>
      <c r="N7" s="35">
        <v>6</v>
      </c>
      <c r="O7" s="35"/>
      <c r="P7" s="35"/>
      <c r="Q7" s="35"/>
      <c r="R7" s="35">
        <v>6</v>
      </c>
      <c r="S7" s="35"/>
      <c r="T7" s="35">
        <v>5</v>
      </c>
      <c r="U7" s="35"/>
      <c r="V7" s="35"/>
      <c r="W7" s="35"/>
      <c r="X7" s="35"/>
      <c r="Y7" s="35"/>
      <c r="Z7" s="10">
        <f t="shared" ref="Z7" si="0">SUM(E7:Y7)</f>
        <v>26</v>
      </c>
      <c r="AA7" s="46">
        <f t="shared" ref="AA7" si="1">+AA6*1.5</f>
        <v>19.14</v>
      </c>
      <c r="AB7" s="14">
        <f>+AA7*$O$3</f>
        <v>2.826978</v>
      </c>
      <c r="AC7" s="13">
        <f t="shared" ref="AC7" si="2">AA7+AB7</f>
        <v>21.966978000000001</v>
      </c>
      <c r="AD7" s="29">
        <f t="shared" ref="AD7" si="3">Z7*AC7</f>
        <v>571.14142800000002</v>
      </c>
    </row>
    <row r="8" spans="1:42" x14ac:dyDescent="0.25">
      <c r="A8" s="60">
        <v>2</v>
      </c>
      <c r="B8" s="42" t="s">
        <v>47</v>
      </c>
      <c r="C8" s="63" t="s">
        <v>26</v>
      </c>
      <c r="D8" s="23" t="s">
        <v>8</v>
      </c>
      <c r="E8" s="36">
        <v>8</v>
      </c>
      <c r="F8" s="36">
        <v>8</v>
      </c>
      <c r="G8" s="36">
        <v>8</v>
      </c>
      <c r="H8" s="36">
        <v>8</v>
      </c>
      <c r="I8" s="36">
        <v>8</v>
      </c>
      <c r="J8" s="36"/>
      <c r="K8" s="36"/>
      <c r="L8" s="36">
        <v>8</v>
      </c>
      <c r="M8" s="36">
        <v>8</v>
      </c>
      <c r="N8" s="36">
        <v>8</v>
      </c>
      <c r="O8" s="36">
        <v>8</v>
      </c>
      <c r="P8" s="36">
        <v>8</v>
      </c>
      <c r="Q8" s="36"/>
      <c r="R8" s="36">
        <v>8</v>
      </c>
      <c r="S8" s="36">
        <v>8</v>
      </c>
      <c r="T8" s="36">
        <v>8</v>
      </c>
      <c r="U8" s="36">
        <v>8</v>
      </c>
      <c r="V8" s="36">
        <v>8</v>
      </c>
      <c r="W8" s="36"/>
      <c r="X8" s="36">
        <v>8</v>
      </c>
      <c r="Y8" s="36">
        <v>8</v>
      </c>
      <c r="Z8" s="15">
        <f>SUM(E8:Y8)</f>
        <v>136</v>
      </c>
      <c r="AA8" s="20">
        <v>14</v>
      </c>
      <c r="AB8" s="14">
        <f>+AA8*$M$3</f>
        <v>9.0383999999999993</v>
      </c>
      <c r="AC8" s="16">
        <f>AA8+AB8</f>
        <v>23.038399999999999</v>
      </c>
      <c r="AD8" s="30">
        <f>IF(T3&lt;&gt;"B", AC8*Z8,"$0")</f>
        <v>3133.2224000000001</v>
      </c>
    </row>
    <row r="9" spans="1:42" x14ac:dyDescent="0.25">
      <c r="A9" s="60"/>
      <c r="B9" s="43" t="s">
        <v>46</v>
      </c>
      <c r="C9" s="64"/>
      <c r="D9" s="24" t="s">
        <v>31</v>
      </c>
      <c r="E9" s="37"/>
      <c r="F9" s="37"/>
      <c r="G9" s="37"/>
      <c r="H9" s="37"/>
      <c r="I9" s="37">
        <v>2</v>
      </c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17">
        <f t="shared" ref="Z9" si="4">SUM(E9:Y9)</f>
        <v>2</v>
      </c>
      <c r="AA9" s="47">
        <f>+AA8*1.5</f>
        <v>21</v>
      </c>
      <c r="AB9" s="14">
        <f>+AA9*$O$3</f>
        <v>3.1017000000000001</v>
      </c>
      <c r="AC9" s="18">
        <f t="shared" ref="AC9" si="5">AA9+AB9</f>
        <v>24.101700000000001</v>
      </c>
      <c r="AD9" s="31">
        <f t="shared" ref="AD9" si="6">Z9*AC9</f>
        <v>48.203400000000002</v>
      </c>
    </row>
    <row r="10" spans="1:42" x14ac:dyDescent="0.25">
      <c r="A10" s="60">
        <v>3</v>
      </c>
      <c r="B10" s="40" t="s">
        <v>48</v>
      </c>
      <c r="C10" s="61" t="s">
        <v>28</v>
      </c>
      <c r="D10" s="21" t="s">
        <v>8</v>
      </c>
      <c r="E10" s="32">
        <v>8</v>
      </c>
      <c r="F10" s="32">
        <v>8</v>
      </c>
      <c r="G10" s="32">
        <v>8</v>
      </c>
      <c r="H10" s="32">
        <v>8</v>
      </c>
      <c r="I10" s="33">
        <v>8</v>
      </c>
      <c r="J10" s="33"/>
      <c r="K10" s="33"/>
      <c r="L10" s="33"/>
      <c r="M10" s="33"/>
      <c r="N10" s="33"/>
      <c r="O10" s="33"/>
      <c r="P10" s="33"/>
      <c r="Q10" s="33"/>
      <c r="R10" s="33">
        <v>8</v>
      </c>
      <c r="S10" s="33">
        <v>8</v>
      </c>
      <c r="T10" s="33">
        <v>8</v>
      </c>
      <c r="U10" s="33">
        <v>8</v>
      </c>
      <c r="V10" s="33">
        <v>8</v>
      </c>
      <c r="W10" s="33"/>
      <c r="X10" s="33"/>
      <c r="Y10" s="33"/>
      <c r="Z10" s="9">
        <f>SUM(E10:Y10)</f>
        <v>80</v>
      </c>
      <c r="AA10" s="19">
        <v>23</v>
      </c>
      <c r="AB10" s="14">
        <f t="shared" ref="AB10" si="7">+AA10*$M$3</f>
        <v>14.848799999999999</v>
      </c>
      <c r="AC10" s="12">
        <f>AA10+AB10</f>
        <v>37.848799999999997</v>
      </c>
      <c r="AD10" s="28">
        <f>IF(T3&lt;&gt;"B", AC10*Z10,"$0")</f>
        <v>3027.9039999999995</v>
      </c>
    </row>
    <row r="11" spans="1:42" x14ac:dyDescent="0.25">
      <c r="A11" s="60"/>
      <c r="B11" s="41" t="s">
        <v>49</v>
      </c>
      <c r="C11" s="62"/>
      <c r="D11" s="22" t="s">
        <v>30</v>
      </c>
      <c r="E11" s="34"/>
      <c r="F11" s="34"/>
      <c r="G11" s="34"/>
      <c r="H11" s="34">
        <v>7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10">
        <f t="shared" ref="Z11" si="8">SUM(E11:Y11)</f>
        <v>7</v>
      </c>
      <c r="AA11" s="46">
        <f t="shared" ref="AA11" si="9">+AA10*1.5</f>
        <v>34.5</v>
      </c>
      <c r="AB11" s="14">
        <f t="shared" ref="AB11" si="10">+AA11*$O$3</f>
        <v>5.09565</v>
      </c>
      <c r="AC11" s="13">
        <f t="shared" ref="AC11" si="11">AA11+AB11</f>
        <v>39.595649999999999</v>
      </c>
      <c r="AD11" s="29">
        <f t="shared" ref="AD11" si="12">Z11*AC11</f>
        <v>277.16955000000002</v>
      </c>
    </row>
    <row r="12" spans="1:42" x14ac:dyDescent="0.25">
      <c r="A12" s="60">
        <v>4</v>
      </c>
      <c r="B12" s="42" t="s">
        <v>50</v>
      </c>
      <c r="C12" s="63" t="s">
        <v>27</v>
      </c>
      <c r="D12" s="23" t="s">
        <v>8</v>
      </c>
      <c r="E12" s="36">
        <v>8</v>
      </c>
      <c r="F12" s="36">
        <v>8</v>
      </c>
      <c r="G12" s="36">
        <v>8</v>
      </c>
      <c r="H12" s="36">
        <v>5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15">
        <f>SUM(E12:Y12)</f>
        <v>29</v>
      </c>
      <c r="AA12" s="20">
        <v>12</v>
      </c>
      <c r="AB12" s="14">
        <f t="shared" ref="AB12" si="13">+AA12*$M$3</f>
        <v>7.7471999999999994</v>
      </c>
      <c r="AC12" s="16">
        <f>AA12+AB12</f>
        <v>19.747199999999999</v>
      </c>
      <c r="AD12" s="30">
        <f>IF(T3&lt;&gt;"B", AC12*Z12,"$0")</f>
        <v>572.66880000000003</v>
      </c>
    </row>
    <row r="13" spans="1:42" x14ac:dyDescent="0.25">
      <c r="A13" s="60"/>
      <c r="B13" s="43" t="s">
        <v>51</v>
      </c>
      <c r="C13" s="64"/>
      <c r="D13" s="24" t="s">
        <v>31</v>
      </c>
      <c r="E13" s="37"/>
      <c r="F13" s="37"/>
      <c r="G13" s="37">
        <v>6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17">
        <f t="shared" ref="Z13" si="14">SUM(E13:Y13)</f>
        <v>6</v>
      </c>
      <c r="AA13" s="47">
        <f t="shared" ref="AA13" si="15">+AA12*1.5</f>
        <v>18</v>
      </c>
      <c r="AB13" s="14">
        <f t="shared" ref="AB13" si="16">+AA13*$O$3</f>
        <v>2.6585999999999999</v>
      </c>
      <c r="AC13" s="18">
        <f t="shared" ref="AC13" si="17">AA13+AB13</f>
        <v>20.6586</v>
      </c>
      <c r="AD13" s="31">
        <f t="shared" ref="AD13" si="18">Z13*AC13</f>
        <v>123.9516</v>
      </c>
    </row>
    <row r="14" spans="1:42" x14ac:dyDescent="0.25">
      <c r="A14" s="60">
        <v>5</v>
      </c>
      <c r="B14" s="40"/>
      <c r="C14" s="61"/>
      <c r="D14" s="21" t="s">
        <v>8</v>
      </c>
      <c r="E14" s="32"/>
      <c r="F14" s="32"/>
      <c r="G14" s="32"/>
      <c r="H14" s="32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9">
        <f>SUM(E14:Y14)</f>
        <v>0</v>
      </c>
      <c r="AA14" s="19"/>
      <c r="AB14" s="14">
        <f t="shared" ref="AB14" si="19">+AA14*$M$3</f>
        <v>0</v>
      </c>
      <c r="AC14" s="12">
        <f>AA14+AB14</f>
        <v>0</v>
      </c>
      <c r="AD14" s="28">
        <f>IF(T3&lt;&gt;"B", AC14*Z14,"$0")</f>
        <v>0</v>
      </c>
    </row>
    <row r="15" spans="1:42" x14ac:dyDescent="0.25">
      <c r="A15" s="60"/>
      <c r="B15" s="41"/>
      <c r="C15" s="62"/>
      <c r="D15" s="22" t="s">
        <v>30</v>
      </c>
      <c r="E15" s="34"/>
      <c r="F15" s="34"/>
      <c r="G15" s="34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10">
        <f t="shared" ref="Z15" si="20">SUM(E15:Y15)</f>
        <v>0</v>
      </c>
      <c r="AA15" s="46">
        <f t="shared" ref="AA15" si="21">+AA14*1.5</f>
        <v>0</v>
      </c>
      <c r="AB15" s="14">
        <f t="shared" ref="AB15" si="22">+AA15*$O$3</f>
        <v>0</v>
      </c>
      <c r="AC15" s="13">
        <f t="shared" ref="AC15" si="23">AA15+AB15</f>
        <v>0</v>
      </c>
      <c r="AD15" s="29">
        <f t="shared" ref="AD15" si="24">Z15*AC15</f>
        <v>0</v>
      </c>
    </row>
    <row r="16" spans="1:42" x14ac:dyDescent="0.25">
      <c r="A16" s="60">
        <v>6</v>
      </c>
      <c r="B16" s="42"/>
      <c r="C16" s="63"/>
      <c r="D16" s="23" t="s">
        <v>8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15">
        <f>SUM(E16:Y16)</f>
        <v>0</v>
      </c>
      <c r="AA16" s="20"/>
      <c r="AB16" s="14">
        <f t="shared" ref="AB16" si="25">+AA16*$M$3</f>
        <v>0</v>
      </c>
      <c r="AC16" s="16">
        <f>AA16+AB16</f>
        <v>0</v>
      </c>
      <c r="AD16" s="30">
        <f>IF(T3&lt;&gt;"B", AC16*Z16,"$0")</f>
        <v>0</v>
      </c>
    </row>
    <row r="17" spans="1:30" x14ac:dyDescent="0.25">
      <c r="A17" s="60"/>
      <c r="B17" s="43"/>
      <c r="C17" s="64"/>
      <c r="D17" s="24" t="s">
        <v>31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17">
        <f t="shared" ref="Z17" si="26">SUM(E17:Y17)</f>
        <v>0</v>
      </c>
      <c r="AA17" s="47"/>
      <c r="AB17" s="14">
        <f t="shared" ref="AB17" si="27">+AA17*$O$3</f>
        <v>0</v>
      </c>
      <c r="AC17" s="18">
        <f t="shared" ref="AC17" si="28">AA17+AB17</f>
        <v>0</v>
      </c>
      <c r="AD17" s="31">
        <f t="shared" ref="AD17" si="29">Z17*AC17</f>
        <v>0</v>
      </c>
    </row>
    <row r="18" spans="1:30" x14ac:dyDescent="0.25">
      <c r="A18" s="60">
        <v>7</v>
      </c>
      <c r="B18" s="40"/>
      <c r="C18" s="61"/>
      <c r="D18" s="21" t="s">
        <v>8</v>
      </c>
      <c r="E18" s="32"/>
      <c r="F18" s="32"/>
      <c r="G18" s="32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9">
        <f>SUM(E18:Y18)</f>
        <v>0</v>
      </c>
      <c r="AA18" s="19"/>
      <c r="AB18" s="14">
        <f t="shared" ref="AB18" si="30">+AA18*$M$3</f>
        <v>0</v>
      </c>
      <c r="AC18" s="12">
        <f>AA18+AB18</f>
        <v>0</v>
      </c>
      <c r="AD18" s="28">
        <f>IF(T3&lt;&gt;"B", AC18*Z18,"$0")</f>
        <v>0</v>
      </c>
    </row>
    <row r="19" spans="1:30" x14ac:dyDescent="0.25">
      <c r="A19" s="60"/>
      <c r="B19" s="41"/>
      <c r="C19" s="62"/>
      <c r="D19" s="22" t="s">
        <v>30</v>
      </c>
      <c r="E19" s="34"/>
      <c r="F19" s="34"/>
      <c r="G19" s="34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10">
        <f t="shared" ref="Z19" si="31">SUM(E19:Y19)</f>
        <v>0</v>
      </c>
      <c r="AA19" s="46"/>
      <c r="AB19" s="14">
        <f t="shared" ref="AB19" si="32">+AA19*$O$3</f>
        <v>0</v>
      </c>
      <c r="AC19" s="13">
        <f t="shared" ref="AC19" si="33">AA19+AB19</f>
        <v>0</v>
      </c>
      <c r="AD19" s="29">
        <f t="shared" ref="AD19" si="34">Z19*AC19</f>
        <v>0</v>
      </c>
    </row>
    <row r="20" spans="1:30" x14ac:dyDescent="0.25">
      <c r="A20" s="60">
        <v>8</v>
      </c>
      <c r="B20" s="42"/>
      <c r="C20" s="63"/>
      <c r="D20" s="23" t="s">
        <v>8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15">
        <f>SUM(E20:Y20)</f>
        <v>0</v>
      </c>
      <c r="AA20" s="20"/>
      <c r="AB20" s="14">
        <f t="shared" ref="AB20" si="35">+AA20*$M$3</f>
        <v>0</v>
      </c>
      <c r="AC20" s="16">
        <f>AA20+AB20</f>
        <v>0</v>
      </c>
      <c r="AD20" s="30">
        <f>IF(T3&lt;&gt;"B", AC20*Z20,"$0")</f>
        <v>0</v>
      </c>
    </row>
    <row r="21" spans="1:30" x14ac:dyDescent="0.25">
      <c r="A21" s="60"/>
      <c r="B21" s="43"/>
      <c r="C21" s="64"/>
      <c r="D21" s="24" t="s">
        <v>31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17">
        <f t="shared" ref="Z21" si="36">SUM(E21:Y21)</f>
        <v>0</v>
      </c>
      <c r="AA21" s="47"/>
      <c r="AB21" s="14">
        <f t="shared" ref="AB21" si="37">+AA21*$O$3</f>
        <v>0</v>
      </c>
      <c r="AC21" s="18">
        <f t="shared" ref="AC21" si="38">AA21+AB21</f>
        <v>0</v>
      </c>
      <c r="AD21" s="31">
        <f t="shared" ref="AD21" si="39">Z21*AC21</f>
        <v>0</v>
      </c>
    </row>
    <row r="22" spans="1:30" x14ac:dyDescent="0.25">
      <c r="A22" s="60">
        <v>9</v>
      </c>
      <c r="B22" s="40"/>
      <c r="C22" s="61"/>
      <c r="D22" s="21" t="s">
        <v>8</v>
      </c>
      <c r="E22" s="32"/>
      <c r="F22" s="32"/>
      <c r="G22" s="32"/>
      <c r="H22" s="3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9">
        <f>SUM(E22:Y22)</f>
        <v>0</v>
      </c>
      <c r="AA22" s="19"/>
      <c r="AB22" s="14">
        <f t="shared" ref="AB22" si="40">+AA22*$M$3</f>
        <v>0</v>
      </c>
      <c r="AC22" s="12">
        <f>AA22+AB22</f>
        <v>0</v>
      </c>
      <c r="AD22" s="30">
        <f>IF(T3&lt;&gt;"B", AC22*Z22,"$0")</f>
        <v>0</v>
      </c>
    </row>
    <row r="23" spans="1:30" x14ac:dyDescent="0.25">
      <c r="A23" s="60"/>
      <c r="B23" s="41"/>
      <c r="C23" s="62"/>
      <c r="D23" s="22" t="s">
        <v>30</v>
      </c>
      <c r="E23" s="34"/>
      <c r="F23" s="34"/>
      <c r="G23" s="34"/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10">
        <f t="shared" ref="Z23" si="41">SUM(E23:Y23)</f>
        <v>0</v>
      </c>
      <c r="AA23" s="46"/>
      <c r="AB23" s="14">
        <f t="shared" ref="AB23" si="42">+AA23*$O$3</f>
        <v>0</v>
      </c>
      <c r="AC23" s="13">
        <f t="shared" ref="AC23" si="43">AA23+AB23</f>
        <v>0</v>
      </c>
      <c r="AD23" s="29">
        <f t="shared" ref="AD23" si="44">Z23*AC23</f>
        <v>0</v>
      </c>
    </row>
    <row r="24" spans="1:30" x14ac:dyDescent="0.25">
      <c r="A24" s="60">
        <v>10</v>
      </c>
      <c r="B24" s="42"/>
      <c r="C24" s="63"/>
      <c r="D24" s="23" t="s">
        <v>8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15">
        <f>SUM(E24:Y24)</f>
        <v>0</v>
      </c>
      <c r="AA24" s="20"/>
      <c r="AB24" s="14">
        <f t="shared" ref="AB24" si="45">+AA24*$M$3</f>
        <v>0</v>
      </c>
      <c r="AC24" s="16">
        <f>AA24+AB24</f>
        <v>0</v>
      </c>
      <c r="AD24" s="30">
        <f>IF(T3&lt;&gt;"B", AC24*Z24,"$0")</f>
        <v>0</v>
      </c>
    </row>
    <row r="25" spans="1:30" x14ac:dyDescent="0.25">
      <c r="A25" s="60"/>
      <c r="B25" s="43"/>
      <c r="C25" s="64"/>
      <c r="D25" s="24" t="s">
        <v>31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17">
        <f t="shared" ref="Z25" si="46">SUM(E25:Y25)</f>
        <v>0</v>
      </c>
      <c r="AA25" s="47"/>
      <c r="AB25" s="14">
        <f t="shared" ref="AB25" si="47">+AA25*$O$3</f>
        <v>0</v>
      </c>
      <c r="AC25" s="18">
        <f t="shared" ref="AC25" si="48">AA25+AB25</f>
        <v>0</v>
      </c>
      <c r="AD25" s="31">
        <f t="shared" ref="AD25" si="49">Z25*AC25</f>
        <v>0</v>
      </c>
    </row>
    <row r="26" spans="1:30" x14ac:dyDescent="0.25">
      <c r="A26" s="60">
        <v>11</v>
      </c>
      <c r="B26" s="40"/>
      <c r="C26" s="61"/>
      <c r="D26" s="21" t="s">
        <v>8</v>
      </c>
      <c r="E26" s="32"/>
      <c r="F26" s="32"/>
      <c r="G26" s="32"/>
      <c r="H26" s="3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9">
        <f>SUM(E26:Y26)</f>
        <v>0</v>
      </c>
      <c r="AA26" s="19"/>
      <c r="AB26" s="14">
        <f t="shared" ref="AB26" si="50">+AA26*$M$3</f>
        <v>0</v>
      </c>
      <c r="AC26" s="12">
        <f>AA26+AB26</f>
        <v>0</v>
      </c>
      <c r="AD26" s="28">
        <f>IF(T3&lt;&gt;"B", AC26*Z26,"$0")</f>
        <v>0</v>
      </c>
    </row>
    <row r="27" spans="1:30" x14ac:dyDescent="0.25">
      <c r="A27" s="60"/>
      <c r="B27" s="41"/>
      <c r="C27" s="62"/>
      <c r="D27" s="22" t="s">
        <v>30</v>
      </c>
      <c r="E27" s="34"/>
      <c r="F27" s="34"/>
      <c r="G27" s="34"/>
      <c r="H27" s="3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10">
        <f t="shared" ref="Z27" si="51">SUM(E27:Y27)</f>
        <v>0</v>
      </c>
      <c r="AA27" s="46"/>
      <c r="AB27" s="14">
        <f t="shared" ref="AB27" si="52">+AA27*$O$3</f>
        <v>0</v>
      </c>
      <c r="AC27" s="13">
        <f t="shared" ref="AC27" si="53">AA27+AB27</f>
        <v>0</v>
      </c>
      <c r="AD27" s="29">
        <f t="shared" ref="AD27" si="54">Z27*AC27</f>
        <v>0</v>
      </c>
    </row>
    <row r="28" spans="1:30" x14ac:dyDescent="0.25">
      <c r="A28" s="60">
        <v>12</v>
      </c>
      <c r="B28" s="42"/>
      <c r="C28" s="63"/>
      <c r="D28" s="23" t="s">
        <v>8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15">
        <f>SUM(E28:Y28)</f>
        <v>0</v>
      </c>
      <c r="AA28" s="20"/>
      <c r="AB28" s="14">
        <f t="shared" ref="AB28" si="55">+AA28*$M$3</f>
        <v>0</v>
      </c>
      <c r="AC28" s="16">
        <f>AA28+AB28</f>
        <v>0</v>
      </c>
      <c r="AD28" s="30">
        <f>IF(T3&lt;&gt;"B", AC28*Z28,"$0")</f>
        <v>0</v>
      </c>
    </row>
    <row r="29" spans="1:30" x14ac:dyDescent="0.25">
      <c r="A29" s="60"/>
      <c r="B29" s="43"/>
      <c r="C29" s="64"/>
      <c r="D29" s="24" t="s">
        <v>31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17">
        <f t="shared" ref="Z29" si="56">SUM(E29:Y29)</f>
        <v>0</v>
      </c>
      <c r="AA29" s="47"/>
      <c r="AB29" s="14">
        <f t="shared" ref="AB29" si="57">+AA29*$O$3</f>
        <v>0</v>
      </c>
      <c r="AC29" s="18">
        <f t="shared" ref="AC29" si="58">AA29+AB29</f>
        <v>0</v>
      </c>
      <c r="AD29" s="31">
        <f t="shared" ref="AD29" si="59">Z29*AC29</f>
        <v>0</v>
      </c>
    </row>
    <row r="30" spans="1:30" x14ac:dyDescent="0.25">
      <c r="A30" s="60">
        <v>13</v>
      </c>
      <c r="B30" s="40"/>
      <c r="C30" s="61"/>
      <c r="D30" s="21" t="s">
        <v>8</v>
      </c>
      <c r="E30" s="32"/>
      <c r="F30" s="32"/>
      <c r="G30" s="32"/>
      <c r="H30" s="3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9">
        <f>SUM(E30:Y30)</f>
        <v>0</v>
      </c>
      <c r="AA30" s="19"/>
      <c r="AB30" s="14">
        <f t="shared" ref="AB30" si="60">+AA30*$M$3</f>
        <v>0</v>
      </c>
      <c r="AC30" s="12">
        <f>AA30+AB30</f>
        <v>0</v>
      </c>
      <c r="AD30" s="28">
        <f>IF(T3&lt;&gt;"B", AC30*Z30,"$0")</f>
        <v>0</v>
      </c>
    </row>
    <row r="31" spans="1:30" x14ac:dyDescent="0.25">
      <c r="A31" s="60"/>
      <c r="B31" s="41"/>
      <c r="C31" s="62"/>
      <c r="D31" s="22" t="s">
        <v>30</v>
      </c>
      <c r="E31" s="34"/>
      <c r="F31" s="34"/>
      <c r="G31" s="34"/>
      <c r="H31" s="34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10">
        <f t="shared" ref="Z31" si="61">SUM(E31:Y31)</f>
        <v>0</v>
      </c>
      <c r="AA31" s="46"/>
      <c r="AB31" s="14">
        <f t="shared" ref="AB31" si="62">+AA31*$O$3</f>
        <v>0</v>
      </c>
      <c r="AC31" s="13">
        <f t="shared" ref="AC31" si="63">AA31+AB31</f>
        <v>0</v>
      </c>
      <c r="AD31" s="29">
        <f t="shared" ref="AD31" si="64">Z31*AC31</f>
        <v>0</v>
      </c>
    </row>
    <row r="32" spans="1:30" x14ac:dyDescent="0.25">
      <c r="A32" s="60">
        <v>14</v>
      </c>
      <c r="B32" s="42"/>
      <c r="C32" s="63"/>
      <c r="D32" s="23" t="s">
        <v>8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15">
        <f>SUM(E32:Y32)</f>
        <v>0</v>
      </c>
      <c r="AA32" s="20"/>
      <c r="AB32" s="14">
        <f t="shared" ref="AB32" si="65">+AA32*$M$3</f>
        <v>0</v>
      </c>
      <c r="AC32" s="16">
        <f>AA32+AB32</f>
        <v>0</v>
      </c>
      <c r="AD32" s="30">
        <f>IF(T3&lt;&gt;"B", AC32*Z32,"$0")</f>
        <v>0</v>
      </c>
    </row>
    <row r="33" spans="1:30" x14ac:dyDescent="0.25">
      <c r="A33" s="60"/>
      <c r="B33" s="43"/>
      <c r="C33" s="64"/>
      <c r="D33" s="24" t="s">
        <v>31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17">
        <f t="shared" ref="Z33" si="66">SUM(E33:Y33)</f>
        <v>0</v>
      </c>
      <c r="AA33" s="47"/>
      <c r="AB33" s="14">
        <f t="shared" ref="AB33" si="67">+AA33*$O$3</f>
        <v>0</v>
      </c>
      <c r="AC33" s="18">
        <f t="shared" ref="AC33" si="68">AA33+AB33</f>
        <v>0</v>
      </c>
      <c r="AD33" s="31">
        <f t="shared" ref="AD33" si="69">Z33*AC33</f>
        <v>0</v>
      </c>
    </row>
    <row r="34" spans="1:30" x14ac:dyDescent="0.25">
      <c r="A34" s="60">
        <v>15</v>
      </c>
      <c r="B34" s="40"/>
      <c r="C34" s="61"/>
      <c r="D34" s="21" t="s">
        <v>8</v>
      </c>
      <c r="E34" s="32"/>
      <c r="F34" s="32"/>
      <c r="G34" s="32"/>
      <c r="H34" s="3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9">
        <f>SUM(E34:Y34)</f>
        <v>0</v>
      </c>
      <c r="AA34" s="19"/>
      <c r="AB34" s="14">
        <f t="shared" ref="AB34" si="70">+AA34*$M$3</f>
        <v>0</v>
      </c>
      <c r="AC34" s="12">
        <f>AA34+AB34</f>
        <v>0</v>
      </c>
      <c r="AD34" s="28">
        <f>IF(T3&lt;&gt;"B", AC34*Z34,"$0")</f>
        <v>0</v>
      </c>
    </row>
    <row r="35" spans="1:30" x14ac:dyDescent="0.25">
      <c r="A35" s="60"/>
      <c r="B35" s="41"/>
      <c r="C35" s="62"/>
      <c r="D35" s="22" t="s">
        <v>30</v>
      </c>
      <c r="E35" s="34"/>
      <c r="F35" s="34"/>
      <c r="G35" s="34"/>
      <c r="H35" s="34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10">
        <f t="shared" ref="Z35" si="71">SUM(E35:Y35)</f>
        <v>0</v>
      </c>
      <c r="AA35" s="46"/>
      <c r="AB35" s="14">
        <f t="shared" ref="AB35" si="72">+AA35*$O$3</f>
        <v>0</v>
      </c>
      <c r="AC35" s="13">
        <f t="shared" ref="AC35" si="73">AA35+AB35</f>
        <v>0</v>
      </c>
      <c r="AD35" s="29">
        <f t="shared" ref="AD35" si="74">Z35*AC35</f>
        <v>0</v>
      </c>
    </row>
    <row r="36" spans="1:30" x14ac:dyDescent="0.25">
      <c r="A36" s="60">
        <v>16</v>
      </c>
      <c r="B36" s="42"/>
      <c r="C36" s="63"/>
      <c r="D36" s="23" t="s">
        <v>8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15">
        <f>SUM(E36:Y36)</f>
        <v>0</v>
      </c>
      <c r="AA36" s="20"/>
      <c r="AB36" s="14">
        <f t="shared" ref="AB36" si="75">+AA36*$M$3</f>
        <v>0</v>
      </c>
      <c r="AC36" s="16">
        <f>AA36+AB36</f>
        <v>0</v>
      </c>
      <c r="AD36" s="30">
        <f>IF(T3&lt;&gt;"B", AC36*Z36,"$0")</f>
        <v>0</v>
      </c>
    </row>
    <row r="37" spans="1:30" x14ac:dyDescent="0.25">
      <c r="A37" s="60"/>
      <c r="B37" s="43"/>
      <c r="C37" s="64"/>
      <c r="D37" s="24" t="s">
        <v>31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17">
        <f t="shared" ref="Z37" si="76">SUM(E37:Y37)</f>
        <v>0</v>
      </c>
      <c r="AA37" s="47"/>
      <c r="AB37" s="14">
        <f t="shared" ref="AB37" si="77">+AA37*$O$3</f>
        <v>0</v>
      </c>
      <c r="AC37" s="18">
        <f t="shared" ref="AC37" si="78">AA37+AB37</f>
        <v>0</v>
      </c>
      <c r="AD37" s="31">
        <f t="shared" ref="AD37" si="79">Z37*AC37</f>
        <v>0</v>
      </c>
    </row>
    <row r="38" spans="1:30" x14ac:dyDescent="0.25">
      <c r="A38" s="60">
        <v>17</v>
      </c>
      <c r="B38" s="40"/>
      <c r="C38" s="61"/>
      <c r="D38" s="21" t="s">
        <v>8</v>
      </c>
      <c r="E38" s="32"/>
      <c r="F38" s="32"/>
      <c r="G38" s="32"/>
      <c r="H38" s="32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9">
        <f>SUM(E38:Y38)</f>
        <v>0</v>
      </c>
      <c r="AA38" s="19"/>
      <c r="AB38" s="14">
        <f t="shared" ref="AB38" si="80">+AA38*$M$3</f>
        <v>0</v>
      </c>
      <c r="AC38" s="12">
        <f>AA38+AB38</f>
        <v>0</v>
      </c>
      <c r="AD38" s="28">
        <f>IF(T3&lt;&gt;"B", AC38*Z38,"$0")</f>
        <v>0</v>
      </c>
    </row>
    <row r="39" spans="1:30" x14ac:dyDescent="0.25">
      <c r="A39" s="60"/>
      <c r="B39" s="41"/>
      <c r="C39" s="62"/>
      <c r="D39" s="22" t="s">
        <v>30</v>
      </c>
      <c r="E39" s="34"/>
      <c r="F39" s="34"/>
      <c r="G39" s="34"/>
      <c r="H39" s="34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10">
        <f t="shared" ref="Z39" si="81">SUM(E39:Y39)</f>
        <v>0</v>
      </c>
      <c r="AA39" s="46"/>
      <c r="AB39" s="14">
        <f t="shared" ref="AB39" si="82">+AA39*$O$3</f>
        <v>0</v>
      </c>
      <c r="AC39" s="13">
        <f t="shared" ref="AC39" si="83">AA39+AB39</f>
        <v>0</v>
      </c>
      <c r="AD39" s="29">
        <f t="shared" ref="AD39" si="84">Z39*AC39</f>
        <v>0</v>
      </c>
    </row>
    <row r="40" spans="1:30" x14ac:dyDescent="0.25">
      <c r="A40" s="60">
        <v>18</v>
      </c>
      <c r="B40" s="42"/>
      <c r="C40" s="63"/>
      <c r="D40" s="23" t="s">
        <v>8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15">
        <f>SUM(E40:Y40)</f>
        <v>0</v>
      </c>
      <c r="AA40" s="20"/>
      <c r="AB40" s="14">
        <f t="shared" ref="AB40" si="85">+AA40*$M$3</f>
        <v>0</v>
      </c>
      <c r="AC40" s="16">
        <f>AA40+AB40</f>
        <v>0</v>
      </c>
      <c r="AD40" s="30">
        <f>IF(T3&lt;&gt;"B", AC40*Z40,"$0")</f>
        <v>0</v>
      </c>
    </row>
    <row r="41" spans="1:30" x14ac:dyDescent="0.25">
      <c r="A41" s="60"/>
      <c r="B41" s="43"/>
      <c r="C41" s="64"/>
      <c r="D41" s="24" t="s">
        <v>31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17">
        <f t="shared" ref="Z41" si="86">SUM(E41:Y41)</f>
        <v>0</v>
      </c>
      <c r="AA41" s="47"/>
      <c r="AB41" s="14">
        <f t="shared" ref="AB41" si="87">+AA41*$O$3</f>
        <v>0</v>
      </c>
      <c r="AC41" s="18">
        <f t="shared" ref="AC41" si="88">AA41+AB41</f>
        <v>0</v>
      </c>
      <c r="AD41" s="31">
        <f t="shared" ref="AD41" si="89">Z41*AC41</f>
        <v>0</v>
      </c>
    </row>
    <row r="42" spans="1:30" x14ac:dyDescent="0.25">
      <c r="A42" s="60">
        <v>19</v>
      </c>
      <c r="B42" s="40"/>
      <c r="C42" s="61"/>
      <c r="D42" s="21" t="s">
        <v>8</v>
      </c>
      <c r="E42" s="32"/>
      <c r="F42" s="32"/>
      <c r="G42" s="32"/>
      <c r="H42" s="32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9">
        <f>SUM(E42:Y42)</f>
        <v>0</v>
      </c>
      <c r="AA42" s="19"/>
      <c r="AB42" s="14">
        <f t="shared" ref="AB42" si="90">+AA42*$M$3</f>
        <v>0</v>
      </c>
      <c r="AC42" s="12">
        <f>AA42+AB42</f>
        <v>0</v>
      </c>
      <c r="AD42" s="28">
        <f>IF(T3&lt;&gt;"B", AC42*Z42,"$0")</f>
        <v>0</v>
      </c>
    </row>
    <row r="43" spans="1:30" x14ac:dyDescent="0.25">
      <c r="A43" s="60"/>
      <c r="B43" s="41"/>
      <c r="C43" s="62"/>
      <c r="D43" s="22" t="s">
        <v>30</v>
      </c>
      <c r="E43" s="34"/>
      <c r="F43" s="34"/>
      <c r="G43" s="34"/>
      <c r="H43" s="34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10">
        <f t="shared" ref="Z43" si="91">SUM(E43:Y43)</f>
        <v>0</v>
      </c>
      <c r="AA43" s="46"/>
      <c r="AB43" s="14">
        <f t="shared" ref="AB43" si="92">+AA43*$O$3</f>
        <v>0</v>
      </c>
      <c r="AC43" s="13">
        <f t="shared" ref="AC43" si="93">AA43+AB43</f>
        <v>0</v>
      </c>
      <c r="AD43" s="29">
        <f t="shared" ref="AD43" si="94">Z43*AC43</f>
        <v>0</v>
      </c>
    </row>
    <row r="44" spans="1:30" x14ac:dyDescent="0.25">
      <c r="A44" s="60">
        <v>20</v>
      </c>
      <c r="B44" s="42"/>
      <c r="C44" s="63"/>
      <c r="D44" s="23" t="s">
        <v>8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15">
        <f>SUM(E44:Y44)</f>
        <v>0</v>
      </c>
      <c r="AA44" s="20"/>
      <c r="AB44" s="14">
        <f t="shared" ref="AB44" si="95">+AA44*$M$3</f>
        <v>0</v>
      </c>
      <c r="AC44" s="16">
        <f>AA44+AB44</f>
        <v>0</v>
      </c>
      <c r="AD44" s="30">
        <f>IF(T3&lt;&gt;"B", AC44*Z44,"$0")</f>
        <v>0</v>
      </c>
    </row>
    <row r="45" spans="1:30" x14ac:dyDescent="0.25">
      <c r="A45" s="60"/>
      <c r="B45" s="44"/>
      <c r="C45" s="64"/>
      <c r="D45" s="24" t="s">
        <v>31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17">
        <f t="shared" ref="Z45" si="96">SUM(E45:Y45)</f>
        <v>0</v>
      </c>
      <c r="AA45" s="47"/>
      <c r="AB45" s="14">
        <f t="shared" ref="AB45" si="97">+AA45*$O$3</f>
        <v>0</v>
      </c>
      <c r="AC45" s="18">
        <f t="shared" ref="AC45" si="98">AA45+AB45</f>
        <v>0</v>
      </c>
      <c r="AD45" s="31">
        <f t="shared" ref="AD45" si="99">Z45*AC45</f>
        <v>0</v>
      </c>
    </row>
    <row r="46" spans="1:30" x14ac:dyDescent="0.25">
      <c r="B46" s="65" t="s">
        <v>44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7"/>
      <c r="V46" s="74" t="s">
        <v>15</v>
      </c>
      <c r="W46" s="74"/>
      <c r="X46" s="74"/>
      <c r="Y46" s="75"/>
      <c r="Z46" s="25">
        <f>SUM(Z6:Z45)</f>
        <v>422</v>
      </c>
      <c r="AA46" s="76" t="s">
        <v>23</v>
      </c>
      <c r="AB46" s="77"/>
      <c r="AC46" s="78"/>
      <c r="AD46" s="26">
        <f>SUM(AD6:AD45)</f>
        <v>10609.969594</v>
      </c>
    </row>
    <row r="47" spans="1:30" x14ac:dyDescent="0.25">
      <c r="B47" s="68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70"/>
      <c r="V47" s="79" t="s">
        <v>42</v>
      </c>
      <c r="W47" s="79"/>
      <c r="X47" s="79"/>
      <c r="Y47" s="80"/>
      <c r="Z47" s="4">
        <f>Z26+Z28+Z30+Z32+Z34+Z36+Z38+Z40+Z42+Z44+Z24+Z22+Z20+Z18+Z16+Z14+Z10+Z8+Z6</f>
        <v>352</v>
      </c>
      <c r="AA47" s="81" t="s">
        <v>32</v>
      </c>
      <c r="AB47" s="81"/>
      <c r="AC47" s="81"/>
      <c r="AD47" s="5">
        <f>+AD6+AD8+AD10+AD12+AD14+AD14+AD14+AD16+AD18+AD20+AD22+AD24+AD26+AD28+AD30+AD32+AD36+AD34+AD38+AD40+AD42+AD44</f>
        <v>9589.5036159999981</v>
      </c>
    </row>
    <row r="48" spans="1:30" x14ac:dyDescent="0.25">
      <c r="B48" s="71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3"/>
      <c r="V48" s="82" t="s">
        <v>43</v>
      </c>
      <c r="W48" s="82"/>
      <c r="X48" s="82"/>
      <c r="Y48" s="83"/>
      <c r="Z48" s="4">
        <f>+Z45+Z43+Z41+Z39+Z37+Z35+Z33+Z31+Z29+Z27+Z25+Z23+Z21+Z19+Z17+Z15+Z13+Z11+Z9+Z7</f>
        <v>41</v>
      </c>
      <c r="AA48" s="81" t="s">
        <v>24</v>
      </c>
      <c r="AB48" s="81"/>
      <c r="AC48" s="81"/>
      <c r="AD48" s="5">
        <f>+AD7+AD9+AD11+AD13+AD15+AD17+AD19+AD21+AD23+AD25+AD27+AD29+AD31+AD33+AD35+AD37+AD39+AD41+AD43+AD45</f>
        <v>1020.4659780000001</v>
      </c>
    </row>
    <row r="49" spans="2:30" ht="15" customHeight="1" x14ac:dyDescent="0.25">
      <c r="B49" s="56" t="s">
        <v>16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8"/>
      <c r="AA49" s="58"/>
      <c r="AB49" s="58"/>
      <c r="AC49" s="59"/>
      <c r="AD49" s="8"/>
    </row>
    <row r="50" spans="2:30" s="45" customFormat="1" ht="45.75" customHeight="1" thickBot="1" x14ac:dyDescent="0.3">
      <c r="B50" s="48" t="s">
        <v>0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50"/>
      <c r="N50" s="51" t="s">
        <v>1</v>
      </c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0"/>
      <c r="Z50" s="52" t="s">
        <v>2</v>
      </c>
      <c r="AA50" s="52"/>
      <c r="AB50" s="52"/>
      <c r="AC50" s="52"/>
      <c r="AD50" s="53"/>
    </row>
    <row r="51" spans="2:30" ht="15" customHeight="1" x14ac:dyDescent="0.25">
      <c r="B51" s="54" t="s">
        <v>25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</row>
    <row r="52" spans="2:30" ht="15" customHeight="1" x14ac:dyDescent="0.25"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</row>
  </sheetData>
  <sheetProtection sheet="1" objects="1" scenarios="1"/>
  <mergeCells count="74">
    <mergeCell ref="B50:M50"/>
    <mergeCell ref="N50:Y50"/>
    <mergeCell ref="Z50:AD50"/>
    <mergeCell ref="B51:AD51"/>
    <mergeCell ref="B52:AD52"/>
    <mergeCell ref="B49:Y49"/>
    <mergeCell ref="Z49:AC49"/>
    <mergeCell ref="A42:A43"/>
    <mergeCell ref="C42:C43"/>
    <mergeCell ref="A44:A45"/>
    <mergeCell ref="C44:C45"/>
    <mergeCell ref="B46:U48"/>
    <mergeCell ref="V46:Y46"/>
    <mergeCell ref="AA46:AC46"/>
    <mergeCell ref="V47:Y47"/>
    <mergeCell ref="AA47:AC47"/>
    <mergeCell ref="V48:Y48"/>
    <mergeCell ref="AA48:AC48"/>
    <mergeCell ref="A36:A37"/>
    <mergeCell ref="C36:C37"/>
    <mergeCell ref="A38:A39"/>
    <mergeCell ref="C38:C39"/>
    <mergeCell ref="A40:A41"/>
    <mergeCell ref="C40:C41"/>
    <mergeCell ref="A30:A31"/>
    <mergeCell ref="C30:C31"/>
    <mergeCell ref="A32:A33"/>
    <mergeCell ref="C32:C33"/>
    <mergeCell ref="A34:A35"/>
    <mergeCell ref="C34:C35"/>
    <mergeCell ref="A24:A25"/>
    <mergeCell ref="C24:C25"/>
    <mergeCell ref="A26:A27"/>
    <mergeCell ref="C26:C27"/>
    <mergeCell ref="A28:A29"/>
    <mergeCell ref="C28:C29"/>
    <mergeCell ref="A18:A19"/>
    <mergeCell ref="C18:C19"/>
    <mergeCell ref="A20:A21"/>
    <mergeCell ref="C20:C21"/>
    <mergeCell ref="A22:A23"/>
    <mergeCell ref="C22:C23"/>
    <mergeCell ref="A12:A13"/>
    <mergeCell ref="C12:C13"/>
    <mergeCell ref="A14:A15"/>
    <mergeCell ref="C14:C15"/>
    <mergeCell ref="A16:A17"/>
    <mergeCell ref="C16:C17"/>
    <mergeCell ref="A6:A7"/>
    <mergeCell ref="C6:C7"/>
    <mergeCell ref="A8:A9"/>
    <mergeCell ref="C8:C9"/>
    <mergeCell ref="A10:A11"/>
    <mergeCell ref="C10:C11"/>
    <mergeCell ref="AB3:AD3"/>
    <mergeCell ref="B4:B5"/>
    <mergeCell ref="C4:C5"/>
    <mergeCell ref="D4:D5"/>
    <mergeCell ref="E4:Y4"/>
    <mergeCell ref="Z4:AD4"/>
    <mergeCell ref="B3:L3"/>
    <mergeCell ref="M3:N3"/>
    <mergeCell ref="O3:P3"/>
    <mergeCell ref="Q3:S3"/>
    <mergeCell ref="T3:V3"/>
    <mergeCell ref="W3:AA3"/>
    <mergeCell ref="B1:AD1"/>
    <mergeCell ref="B2:L2"/>
    <mergeCell ref="M2:N2"/>
    <mergeCell ref="O2:P2"/>
    <mergeCell ref="Q2:S2"/>
    <mergeCell ref="T2:V2"/>
    <mergeCell ref="W2:AA2"/>
    <mergeCell ref="AB2:AD2"/>
  </mergeCells>
  <printOptions horizontalCentered="1" verticalCentered="1"/>
  <pageMargins left="0.25" right="0.25" top="0.5" bottom="0.5" header="0.3" footer="0.3"/>
  <pageSetup scale="65" orientation="landscape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0AC1B37-389A-4D0E-AF3A-425832C16654}">
          <x14:formula1>
            <xm:f>'Drop down'!$B$1:$B$9</xm:f>
          </x14:formula1>
          <xm:sqref>T3:V3</xm:sqref>
        </x14:dataValidation>
        <x14:dataValidation type="list" allowBlank="1" showInputMessage="1" showErrorMessage="1" xr:uid="{BC2675EC-1E58-4098-AAEB-63F799CFEC9A}">
          <x14:formula1>
            <xm:f>'Drop down'!$A$1:$A$3</xm:f>
          </x14:formula1>
          <xm:sqref>C6:C45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workbookViewId="0">
      <selection activeCell="B1" sqref="B1:B9"/>
    </sheetView>
  </sheetViews>
  <sheetFormatPr defaultRowHeight="15" x14ac:dyDescent="0.25"/>
  <sheetData>
    <row r="1" spans="1:2" x14ac:dyDescent="0.25">
      <c r="A1" t="s">
        <v>26</v>
      </c>
      <c r="B1" s="27" t="s">
        <v>33</v>
      </c>
    </row>
    <row r="2" spans="1:2" x14ac:dyDescent="0.25">
      <c r="A2" t="s">
        <v>27</v>
      </c>
      <c r="B2" s="27" t="s">
        <v>34</v>
      </c>
    </row>
    <row r="3" spans="1:2" x14ac:dyDescent="0.25">
      <c r="A3" t="s">
        <v>28</v>
      </c>
      <c r="B3" s="27" t="s">
        <v>35</v>
      </c>
    </row>
    <row r="4" spans="1:2" x14ac:dyDescent="0.25">
      <c r="B4" s="27" t="s">
        <v>36</v>
      </c>
    </row>
    <row r="5" spans="1:2" x14ac:dyDescent="0.25">
      <c r="B5" s="27" t="s">
        <v>37</v>
      </c>
    </row>
    <row r="6" spans="1:2" x14ac:dyDescent="0.25">
      <c r="B6" s="27" t="s">
        <v>39</v>
      </c>
    </row>
    <row r="7" spans="1:2" x14ac:dyDescent="0.25">
      <c r="B7" s="27" t="s">
        <v>38</v>
      </c>
    </row>
    <row r="8" spans="1:2" x14ac:dyDescent="0.25">
      <c r="B8" s="27" t="s">
        <v>40</v>
      </c>
    </row>
    <row r="9" spans="1:2" x14ac:dyDescent="0.25">
      <c r="B9" s="27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Labor Sheet 1</vt:lpstr>
      <vt:lpstr>Labor Sheet 2</vt:lpstr>
      <vt:lpstr>Labor Sheet 3</vt:lpstr>
      <vt:lpstr>Sample </vt:lpstr>
      <vt:lpstr>Drop down</vt:lpstr>
      <vt:lpstr>'Labor Sheet 1'!Print_Area</vt:lpstr>
      <vt:lpstr>'Labor Sheet 2'!Print_Area</vt:lpstr>
      <vt:lpstr>'Labor Sheet 3'!Print_Area</vt:lpstr>
      <vt:lpstr>'Sample 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Huff</dc:creator>
  <cp:lastModifiedBy>Sharon Way</cp:lastModifiedBy>
  <cp:lastPrinted>2019-07-31T20:39:03Z</cp:lastPrinted>
  <dcterms:created xsi:type="dcterms:W3CDTF">2017-09-08T13:51:07Z</dcterms:created>
  <dcterms:modified xsi:type="dcterms:W3CDTF">2021-06-07T13:00:55Z</dcterms:modified>
</cp:coreProperties>
</file>