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comments1.xml" ContentType="application/vnd.openxmlformats-officedocument.spreadsheetml.comment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Override PartName="/xl/threadedComments/threadedComment2.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defaultThemeVersion="124226"/>
  <mc:AlternateContent xmlns:mc="http://schemas.openxmlformats.org/markup-compatibility/2006">
    <mc:Choice Requires="x15">
      <x15ac:absPath xmlns:x15ac="http://schemas.microsoft.com/office/spreadsheetml/2010/11/ac" url="G:\Data\State Data\Tennessee\NF Case Mix\Quality\QuILTSS Review\QuILTSS # 16\Development\Template Updates\"/>
    </mc:Choice>
  </mc:AlternateContent>
  <workbookProtection workbookAlgorithmName="SHA-512" workbookHashValue="pVr8UXVvQCeRFS6zVz0zj21ARavmTfwQrmT9xp83JWpNQLWpEwkc8mHKhysdVTYyq8YLAACzyWtqpXHaDoLM1g==" workbookSaltValue="iGffZGra0MCPJfMcVAtDdw==" workbookSpinCount="100000" lockStructure="1"/>
  <bookViews>
    <workbookView xWindow="-120" yWindow="-120" windowWidth="20736" windowHeight="11160"/>
  </bookViews>
  <sheets>
    <sheet name="Staff Retention" sheetId="1" r:id="rId1"/>
    <sheet name="Sheet1" sheetId="5" state="hidden" r:id="rId2"/>
    <sheet name="Providers" sheetId="4" state="hidden" r:id="rId3"/>
  </sheets>
  <calcPr calcId="162913"/>
  <pivotCaches>
    <pivotCache cacheId="4" r:id="rId4"/>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22" i="1" l="1"/>
  <c r="C22" i="1"/>
  <c r="A21" i="1"/>
  <c r="A12" i="1"/>
  <c r="A17" i="1"/>
  <c r="E24" i="1" l="1"/>
  <c r="E25" i="1"/>
  <c r="E26" i="1"/>
  <c r="E27" i="1"/>
  <c r="E28" i="1"/>
  <c r="E29" i="1"/>
  <c r="E30" i="1"/>
  <c r="E31" i="1"/>
  <c r="E32" i="1"/>
  <c r="E33" i="1"/>
  <c r="E34" i="1"/>
  <c r="E35" i="1"/>
  <c r="E36" i="1"/>
  <c r="E37" i="1"/>
  <c r="E38" i="1"/>
  <c r="E39" i="1"/>
  <c r="E40" i="1"/>
  <c r="E41" i="1"/>
  <c r="E42" i="1"/>
  <c r="E43" i="1"/>
  <c r="E44" i="1"/>
  <c r="E45" i="1"/>
  <c r="E46" i="1"/>
  <c r="E47" i="1"/>
  <c r="E48" i="1"/>
  <c r="E49" i="1"/>
  <c r="E50" i="1"/>
  <c r="E51" i="1"/>
  <c r="E52" i="1"/>
  <c r="E53" i="1"/>
  <c r="E54" i="1"/>
  <c r="E55" i="1"/>
  <c r="E56" i="1"/>
  <c r="E57" i="1"/>
  <c r="E58" i="1"/>
  <c r="E59" i="1"/>
  <c r="E60" i="1"/>
  <c r="E61" i="1"/>
  <c r="E62" i="1"/>
  <c r="E63" i="1"/>
  <c r="E64" i="1"/>
  <c r="E65" i="1"/>
  <c r="E66" i="1"/>
  <c r="E67" i="1"/>
  <c r="E68" i="1"/>
  <c r="E69" i="1"/>
  <c r="E70" i="1"/>
  <c r="E71" i="1"/>
  <c r="E72" i="1"/>
  <c r="E73" i="1"/>
  <c r="E74" i="1"/>
  <c r="E75" i="1"/>
  <c r="E76" i="1"/>
  <c r="E77" i="1"/>
  <c r="E78" i="1"/>
  <c r="E79" i="1"/>
  <c r="E80" i="1"/>
  <c r="E81" i="1"/>
  <c r="E82" i="1"/>
  <c r="E83" i="1"/>
  <c r="E84" i="1"/>
  <c r="E85" i="1"/>
  <c r="E86" i="1"/>
  <c r="E87" i="1"/>
  <c r="E88" i="1"/>
  <c r="E89" i="1"/>
  <c r="E90" i="1"/>
  <c r="E91" i="1"/>
  <c r="E92" i="1"/>
  <c r="E93" i="1"/>
  <c r="E94" i="1"/>
  <c r="E95" i="1"/>
  <c r="E96" i="1"/>
  <c r="E97" i="1"/>
  <c r="E98" i="1"/>
  <c r="E99" i="1"/>
  <c r="E100" i="1"/>
  <c r="E101" i="1"/>
  <c r="E102" i="1"/>
  <c r="E103" i="1"/>
  <c r="E104" i="1"/>
  <c r="E105" i="1"/>
  <c r="E106" i="1"/>
  <c r="E107" i="1"/>
  <c r="E108" i="1"/>
  <c r="E109" i="1"/>
  <c r="E110" i="1"/>
  <c r="E111" i="1"/>
  <c r="E112" i="1"/>
  <c r="E113" i="1"/>
  <c r="E114" i="1"/>
  <c r="E115" i="1"/>
  <c r="E116" i="1"/>
  <c r="E117" i="1"/>
  <c r="E118" i="1"/>
  <c r="E119" i="1"/>
  <c r="E120" i="1"/>
  <c r="E121" i="1"/>
  <c r="E122" i="1"/>
  <c r="E123" i="1"/>
  <c r="E124" i="1"/>
  <c r="E125" i="1"/>
  <c r="E126" i="1"/>
  <c r="E127" i="1"/>
  <c r="E128" i="1"/>
  <c r="E129" i="1"/>
  <c r="E130" i="1"/>
  <c r="E131" i="1"/>
  <c r="E132" i="1"/>
  <c r="E133" i="1"/>
  <c r="E134" i="1"/>
  <c r="E135" i="1"/>
  <c r="E136" i="1"/>
  <c r="E137" i="1"/>
  <c r="E138" i="1"/>
  <c r="E139" i="1"/>
  <c r="E140" i="1"/>
  <c r="E141" i="1"/>
  <c r="E142" i="1"/>
  <c r="E143" i="1"/>
  <c r="E144" i="1"/>
  <c r="E145" i="1"/>
  <c r="E146" i="1"/>
  <c r="E147" i="1"/>
  <c r="E148" i="1"/>
  <c r="E149" i="1"/>
  <c r="E150" i="1"/>
  <c r="E151" i="1"/>
  <c r="E152" i="1"/>
  <c r="E153" i="1"/>
  <c r="E154" i="1"/>
  <c r="E155" i="1"/>
  <c r="E156" i="1"/>
  <c r="E157" i="1"/>
  <c r="E158" i="1"/>
  <c r="E159" i="1"/>
  <c r="E160" i="1"/>
  <c r="E161" i="1"/>
  <c r="E162" i="1"/>
  <c r="E163" i="1"/>
  <c r="E164" i="1"/>
  <c r="E165" i="1"/>
  <c r="E166" i="1"/>
  <c r="E167" i="1"/>
  <c r="E168" i="1"/>
  <c r="E169" i="1"/>
  <c r="E170" i="1"/>
  <c r="E171" i="1"/>
  <c r="E172" i="1"/>
  <c r="E173" i="1"/>
  <c r="E174" i="1"/>
  <c r="E175" i="1"/>
  <c r="E176" i="1"/>
  <c r="E177" i="1"/>
  <c r="E178" i="1"/>
  <c r="E179" i="1"/>
  <c r="E180" i="1"/>
  <c r="E181" i="1"/>
  <c r="E182" i="1"/>
  <c r="E183" i="1"/>
  <c r="E184" i="1"/>
  <c r="E185" i="1"/>
  <c r="E186" i="1"/>
  <c r="E187" i="1"/>
  <c r="E188" i="1"/>
  <c r="E189" i="1"/>
  <c r="E190" i="1"/>
  <c r="E191" i="1"/>
  <c r="E192" i="1"/>
  <c r="E193" i="1"/>
  <c r="E194" i="1"/>
  <c r="E195" i="1"/>
  <c r="E196" i="1"/>
  <c r="E197" i="1"/>
  <c r="E198" i="1"/>
  <c r="E199" i="1"/>
  <c r="E200" i="1"/>
  <c r="E201" i="1"/>
  <c r="E202" i="1"/>
  <c r="E203" i="1"/>
  <c r="E204" i="1"/>
  <c r="E205" i="1"/>
  <c r="E206" i="1"/>
  <c r="E207" i="1"/>
  <c r="E208" i="1"/>
  <c r="E209" i="1"/>
  <c r="E210" i="1"/>
  <c r="E211" i="1"/>
  <c r="E212" i="1"/>
  <c r="E213" i="1"/>
  <c r="E214" i="1"/>
  <c r="E215" i="1"/>
  <c r="E216" i="1"/>
  <c r="E217" i="1"/>
  <c r="E218" i="1"/>
  <c r="E219" i="1"/>
  <c r="E220" i="1"/>
  <c r="E221" i="1"/>
  <c r="E222" i="1"/>
  <c r="E223" i="1"/>
  <c r="E224" i="1"/>
  <c r="E225" i="1"/>
  <c r="E226" i="1"/>
  <c r="E227" i="1"/>
  <c r="E228" i="1"/>
  <c r="E229" i="1"/>
  <c r="E230" i="1"/>
  <c r="E231" i="1"/>
  <c r="E232" i="1"/>
  <c r="E233" i="1"/>
  <c r="E234" i="1"/>
  <c r="E235" i="1"/>
  <c r="E236" i="1"/>
  <c r="E237" i="1"/>
  <c r="E238" i="1"/>
  <c r="E239" i="1"/>
  <c r="E240" i="1"/>
  <c r="E241" i="1"/>
  <c r="E242" i="1"/>
  <c r="E243" i="1"/>
  <c r="E244" i="1"/>
  <c r="E245" i="1"/>
  <c r="E246" i="1"/>
  <c r="E247" i="1"/>
  <c r="E248" i="1"/>
  <c r="E249" i="1"/>
  <c r="E250" i="1"/>
  <c r="E251" i="1"/>
  <c r="E252" i="1"/>
  <c r="E253" i="1"/>
  <c r="E254" i="1"/>
  <c r="E255" i="1"/>
  <c r="E256" i="1"/>
  <c r="E257" i="1"/>
  <c r="E258" i="1"/>
  <c r="E259" i="1"/>
  <c r="E260" i="1"/>
  <c r="E261" i="1"/>
  <c r="E262" i="1"/>
  <c r="E263" i="1"/>
  <c r="E264" i="1"/>
  <c r="E265" i="1"/>
  <c r="E266" i="1"/>
  <c r="E267" i="1"/>
  <c r="E268" i="1"/>
  <c r="E269" i="1"/>
  <c r="E270" i="1"/>
  <c r="E271" i="1"/>
  <c r="E272" i="1"/>
  <c r="E273" i="1"/>
  <c r="E274" i="1"/>
  <c r="E275" i="1"/>
  <c r="E276" i="1"/>
  <c r="E277" i="1"/>
  <c r="E278" i="1"/>
  <c r="E279" i="1"/>
  <c r="E280" i="1"/>
  <c r="E281" i="1"/>
  <c r="E282" i="1"/>
  <c r="E283" i="1"/>
  <c r="E284" i="1"/>
  <c r="E285" i="1"/>
  <c r="E286" i="1"/>
  <c r="E287" i="1"/>
  <c r="E288" i="1"/>
  <c r="E289" i="1"/>
  <c r="E290" i="1"/>
  <c r="E291" i="1"/>
  <c r="E292" i="1"/>
  <c r="E293" i="1"/>
  <c r="E294" i="1"/>
  <c r="E295" i="1"/>
  <c r="E296" i="1"/>
  <c r="E297" i="1"/>
  <c r="E298" i="1"/>
  <c r="E299" i="1"/>
  <c r="E300" i="1"/>
  <c r="E301" i="1"/>
  <c r="E302" i="1"/>
  <c r="E303" i="1"/>
  <c r="E304" i="1"/>
  <c r="E305" i="1"/>
  <c r="E306" i="1"/>
  <c r="E307" i="1"/>
  <c r="E308" i="1"/>
  <c r="E309" i="1"/>
  <c r="E310" i="1"/>
  <c r="E311" i="1"/>
  <c r="E312" i="1"/>
  <c r="E313" i="1"/>
  <c r="E314" i="1"/>
  <c r="E315" i="1"/>
  <c r="E316" i="1"/>
  <c r="E317" i="1"/>
  <c r="E318" i="1"/>
  <c r="E319" i="1"/>
  <c r="E320" i="1"/>
  <c r="E321" i="1"/>
  <c r="E322" i="1"/>
  <c r="E323" i="1"/>
  <c r="E324" i="1"/>
  <c r="E325" i="1"/>
  <c r="E326" i="1"/>
  <c r="E327" i="1"/>
  <c r="E328" i="1"/>
  <c r="E329" i="1"/>
  <c r="E330" i="1"/>
  <c r="E331" i="1"/>
  <c r="E332" i="1"/>
  <c r="E333" i="1"/>
  <c r="E334" i="1"/>
  <c r="E335" i="1"/>
  <c r="E336" i="1"/>
  <c r="E337" i="1"/>
  <c r="E338" i="1"/>
  <c r="E339" i="1"/>
  <c r="E340" i="1"/>
  <c r="E341" i="1"/>
  <c r="E342" i="1"/>
  <c r="E343" i="1"/>
  <c r="E344" i="1"/>
  <c r="E345" i="1"/>
  <c r="E346" i="1"/>
  <c r="E347" i="1"/>
  <c r="E348" i="1"/>
  <c r="E349" i="1"/>
  <c r="E350" i="1"/>
  <c r="E351" i="1"/>
  <c r="E352" i="1"/>
  <c r="E353" i="1"/>
  <c r="E354" i="1"/>
  <c r="E355" i="1"/>
  <c r="E356" i="1"/>
  <c r="E357" i="1"/>
  <c r="E358" i="1"/>
  <c r="E359" i="1"/>
  <c r="E360" i="1"/>
  <c r="E361" i="1"/>
  <c r="E362" i="1"/>
  <c r="E363" i="1"/>
  <c r="E364" i="1"/>
  <c r="E365" i="1"/>
  <c r="E366" i="1"/>
  <c r="E367" i="1"/>
  <c r="E368" i="1"/>
  <c r="E369" i="1"/>
  <c r="E370" i="1"/>
  <c r="E371" i="1"/>
  <c r="E372" i="1"/>
  <c r="E373" i="1"/>
  <c r="E374" i="1"/>
  <c r="E375" i="1"/>
  <c r="E376" i="1"/>
  <c r="E377" i="1"/>
  <c r="E378" i="1"/>
  <c r="E379" i="1"/>
  <c r="E380" i="1"/>
  <c r="E381" i="1"/>
  <c r="E382" i="1"/>
  <c r="E383" i="1"/>
  <c r="E384" i="1"/>
  <c r="E385" i="1"/>
  <c r="E386" i="1"/>
  <c r="E387" i="1"/>
  <c r="E388" i="1"/>
  <c r="E389" i="1"/>
  <c r="E390" i="1"/>
  <c r="E391" i="1"/>
  <c r="E392" i="1"/>
  <c r="E393" i="1"/>
  <c r="E394" i="1"/>
  <c r="E395" i="1"/>
  <c r="E396" i="1"/>
  <c r="E397" i="1"/>
  <c r="E398" i="1"/>
  <c r="E399" i="1"/>
  <c r="E400" i="1"/>
  <c r="E401" i="1"/>
  <c r="E402" i="1"/>
  <c r="E403" i="1"/>
  <c r="E404" i="1"/>
  <c r="E405" i="1"/>
  <c r="E406" i="1"/>
  <c r="E407" i="1"/>
  <c r="E408" i="1"/>
  <c r="E409" i="1"/>
  <c r="E410" i="1"/>
  <c r="E411" i="1"/>
  <c r="E412" i="1"/>
  <c r="E413" i="1"/>
  <c r="E414" i="1"/>
  <c r="E415" i="1"/>
  <c r="E416" i="1"/>
  <c r="E417" i="1"/>
  <c r="E418" i="1"/>
  <c r="E419" i="1"/>
  <c r="E420" i="1"/>
  <c r="E421" i="1"/>
  <c r="E422" i="1"/>
  <c r="E423" i="1"/>
  <c r="E424" i="1"/>
  <c r="E425" i="1"/>
  <c r="E426" i="1"/>
  <c r="E427" i="1"/>
  <c r="E428" i="1"/>
  <c r="E429" i="1"/>
  <c r="E430" i="1"/>
  <c r="E431" i="1"/>
  <c r="E432" i="1"/>
  <c r="E433" i="1"/>
  <c r="E434" i="1"/>
  <c r="E435" i="1"/>
  <c r="E436" i="1"/>
  <c r="E437" i="1"/>
  <c r="E438" i="1"/>
  <c r="E439" i="1"/>
  <c r="E440" i="1"/>
  <c r="E441" i="1"/>
  <c r="E442" i="1"/>
  <c r="E443" i="1"/>
  <c r="E444" i="1"/>
  <c r="E445" i="1"/>
  <c r="E446" i="1"/>
  <c r="E447" i="1"/>
  <c r="E448" i="1"/>
  <c r="E449" i="1"/>
  <c r="E450" i="1"/>
  <c r="E451" i="1"/>
  <c r="E452" i="1"/>
  <c r="E453" i="1"/>
  <c r="E454" i="1"/>
  <c r="E455" i="1"/>
  <c r="E456" i="1"/>
  <c r="E457" i="1"/>
  <c r="E458" i="1"/>
  <c r="E459" i="1"/>
  <c r="E460" i="1"/>
  <c r="E461" i="1"/>
  <c r="E462" i="1"/>
  <c r="E463" i="1"/>
  <c r="E464" i="1"/>
  <c r="E465" i="1"/>
  <c r="E466" i="1"/>
  <c r="E467" i="1"/>
  <c r="E468" i="1"/>
  <c r="E469" i="1"/>
  <c r="E470" i="1"/>
  <c r="E471" i="1"/>
  <c r="E472" i="1"/>
  <c r="E473" i="1"/>
  <c r="E474" i="1"/>
  <c r="E475" i="1"/>
  <c r="E476" i="1"/>
  <c r="E477" i="1"/>
  <c r="E478" i="1"/>
  <c r="E479" i="1"/>
  <c r="E480" i="1"/>
  <c r="E481" i="1"/>
  <c r="E482" i="1"/>
  <c r="E483" i="1"/>
  <c r="E484" i="1"/>
  <c r="E485" i="1"/>
  <c r="E486" i="1"/>
  <c r="E487" i="1"/>
  <c r="E488" i="1"/>
  <c r="E489" i="1"/>
  <c r="E490" i="1"/>
  <c r="E491" i="1"/>
  <c r="E492" i="1"/>
  <c r="E493" i="1"/>
  <c r="E494" i="1"/>
  <c r="E495" i="1"/>
  <c r="E496" i="1"/>
  <c r="E497" i="1"/>
  <c r="E498" i="1"/>
  <c r="E499" i="1"/>
  <c r="E500" i="1"/>
  <c r="E501" i="1"/>
  <c r="E502" i="1"/>
  <c r="E503" i="1"/>
  <c r="E504" i="1"/>
  <c r="E505" i="1"/>
  <c r="E506" i="1"/>
  <c r="E507" i="1"/>
  <c r="E508" i="1"/>
  <c r="E509" i="1"/>
  <c r="E510" i="1"/>
  <c r="E511" i="1"/>
  <c r="E512" i="1"/>
  <c r="E513" i="1"/>
  <c r="E514" i="1"/>
  <c r="E515" i="1"/>
  <c r="E516" i="1"/>
  <c r="E517" i="1"/>
  <c r="E518" i="1"/>
  <c r="E519" i="1"/>
  <c r="E520" i="1"/>
  <c r="E521" i="1"/>
  <c r="E522" i="1"/>
  <c r="E523" i="1"/>
  <c r="E524" i="1"/>
  <c r="E525" i="1"/>
  <c r="E526" i="1"/>
  <c r="E527" i="1"/>
  <c r="E528" i="1"/>
  <c r="E529" i="1"/>
  <c r="E530" i="1"/>
  <c r="E531" i="1"/>
  <c r="E532" i="1"/>
  <c r="E533" i="1"/>
  <c r="E534" i="1"/>
  <c r="E535" i="1"/>
  <c r="E536" i="1"/>
  <c r="E537" i="1"/>
  <c r="E538" i="1"/>
  <c r="E539" i="1"/>
  <c r="E540" i="1"/>
  <c r="E541" i="1"/>
  <c r="E542" i="1"/>
  <c r="E543" i="1"/>
  <c r="E544" i="1"/>
  <c r="E545" i="1"/>
  <c r="E546" i="1"/>
  <c r="E547" i="1"/>
  <c r="E548" i="1"/>
  <c r="E549" i="1"/>
  <c r="E550" i="1"/>
  <c r="E551" i="1"/>
  <c r="E552" i="1"/>
  <c r="E553" i="1"/>
  <c r="E554" i="1"/>
  <c r="E555" i="1"/>
  <c r="E556" i="1"/>
  <c r="E557" i="1"/>
  <c r="E558" i="1"/>
  <c r="E559" i="1"/>
  <c r="E560" i="1"/>
  <c r="E561" i="1"/>
  <c r="E562" i="1"/>
  <c r="E563" i="1"/>
  <c r="E564" i="1"/>
  <c r="E565" i="1"/>
  <c r="E566" i="1"/>
  <c r="E567" i="1"/>
  <c r="E568" i="1"/>
  <c r="E569" i="1"/>
  <c r="E570" i="1"/>
  <c r="E571" i="1"/>
  <c r="E572" i="1"/>
  <c r="E573" i="1"/>
  <c r="E574" i="1"/>
  <c r="E575" i="1"/>
  <c r="E576" i="1"/>
  <c r="E577" i="1"/>
  <c r="E578" i="1"/>
  <c r="E579" i="1"/>
  <c r="E580" i="1"/>
  <c r="E581" i="1"/>
  <c r="E582" i="1"/>
  <c r="E583" i="1"/>
  <c r="E584" i="1"/>
  <c r="E585" i="1"/>
  <c r="E586" i="1"/>
  <c r="E587" i="1"/>
  <c r="E588" i="1"/>
  <c r="E589" i="1"/>
  <c r="E590" i="1"/>
  <c r="E591" i="1"/>
  <c r="E592" i="1"/>
  <c r="E593" i="1"/>
  <c r="E594" i="1"/>
  <c r="E595" i="1"/>
  <c r="E596" i="1"/>
  <c r="E597" i="1"/>
  <c r="E598" i="1"/>
  <c r="E599" i="1"/>
  <c r="E600" i="1"/>
  <c r="E601" i="1"/>
  <c r="E602" i="1"/>
  <c r="E603" i="1"/>
  <c r="E23" i="1"/>
  <c r="B12" i="1" l="1"/>
  <c r="D8" i="1" l="1"/>
  <c r="D7" i="1"/>
  <c r="D6" i="1"/>
  <c r="B14" i="1" l="1"/>
  <c r="B13" i="1"/>
  <c r="B15" i="1" s="1"/>
</calcChain>
</file>

<file path=xl/comments1.xml><?xml version="1.0" encoding="utf-8"?>
<comments xmlns="http://schemas.openxmlformats.org/spreadsheetml/2006/main">
  <authors>
    <author>tc={45DA8E4A-3E4A-4536-833D-30F36C21A2A3}</author>
  </authors>
  <commentList>
    <comment ref="A1" authorId="0"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to be validated/confirmed can use full JD from Nursing services labor description as per PBJ (appendix B) - see list in column B</t>
        </r>
      </text>
    </comment>
  </commentList>
</comments>
</file>

<file path=xl/sharedStrings.xml><?xml version="1.0" encoding="utf-8"?>
<sst xmlns="http://schemas.openxmlformats.org/spreadsheetml/2006/main" count="426" uniqueCount="425">
  <si>
    <r>
      <t xml:space="preserve">This spreadsheet is designed to capture information regarding staff retention.  
(i) Specified staff shall include only RNs, LPNs, and NAs. 
(ii) RNs shall include registered nurses, RN directors of nursing, and nurses with administrative duties.
(iii) LPNs shall include licensed practical/licensed vocational nurses.
(iv) NAs shall include certified nurse aides, aides in training, and medication aides/technicians.
(v) Specified staff shall include both NF employees (full-time and part-time) and individuals under an organization (agency) or individual contract. Retention of contracted staff shall be reported and measured based on the length of service of each staff person, and not the length of the contract. For example, if a staffing agency is used, a person shall be considered “continuously” contracted only if that staff person has been assigned to and working at the facility throughout the course of the 12 month measurement period, even if the contract with such organization (agency) has been in place for a longer period. 
(vi) Specified staff shall not include staff reimbursed by a resident or his/her family, hospice staff, or feeding assistants.
</t>
    </r>
    <r>
      <rPr>
        <b/>
        <sz val="11"/>
        <color indexed="8"/>
        <rFont val="Calibri"/>
        <family val="2"/>
      </rPr>
      <t>Instructions</t>
    </r>
    <r>
      <rPr>
        <sz val="11"/>
        <color theme="1"/>
        <rFont val="Calibri"/>
        <family val="2"/>
        <scheme val="minor"/>
      </rPr>
      <t>:  This spreadsheet is protected.  You can only enter information or change the</t>
    </r>
    <r>
      <rPr>
        <b/>
        <sz val="11"/>
        <color theme="1"/>
        <rFont val="Calibri"/>
        <family val="2"/>
        <scheme val="minor"/>
      </rPr>
      <t xml:space="preserve"> gray or pink</t>
    </r>
    <r>
      <rPr>
        <sz val="11"/>
        <color theme="1"/>
        <rFont val="Calibri"/>
        <family val="2"/>
        <scheme val="minor"/>
      </rPr>
      <t xml:space="preserve"> shaded cells.  Fill out the gray and pink shaded fields.  Column C-D are drop down boxes and must be completed for each staff person listed.  This document should be attached to your submis</t>
    </r>
    <r>
      <rPr>
        <sz val="11"/>
        <rFont val="Calibri"/>
        <family val="2"/>
      </rPr>
      <t>sion and m</t>
    </r>
    <r>
      <rPr>
        <sz val="11"/>
        <color theme="1"/>
        <rFont val="Calibri"/>
        <family val="2"/>
        <scheme val="minor"/>
      </rPr>
      <t xml:space="preserve">ust be an Excel file.  </t>
    </r>
    <r>
      <rPr>
        <b/>
        <u/>
        <sz val="11"/>
        <color indexed="8"/>
        <rFont val="Calibri"/>
        <family val="2"/>
      </rPr>
      <t>DO NOT CONVERT THIS FILE TO .pdf</t>
    </r>
    <r>
      <rPr>
        <sz val="11"/>
        <color theme="1"/>
        <rFont val="Calibri"/>
        <family val="2"/>
        <scheme val="minor"/>
      </rPr>
      <t xml:space="preserve">.  </t>
    </r>
  </si>
  <si>
    <t>Person Submitting information:</t>
  </si>
  <si>
    <t>THESE BOXES AUTO CALCULATE BASED UPON INFORMATION ENTERED BELOW</t>
  </si>
  <si>
    <t>Number employed &gt;=1 year</t>
  </si>
  <si>
    <t>Number employed &lt; 1 year</t>
  </si>
  <si>
    <t>Percent of staff employed for a year</t>
  </si>
  <si>
    <t>&lt;-- B15</t>
  </si>
  <si>
    <t>Last Name</t>
  </si>
  <si>
    <t>First Name</t>
  </si>
  <si>
    <t>Row Status</t>
  </si>
  <si>
    <t>Provider Name</t>
  </si>
  <si>
    <t>NPI</t>
  </si>
  <si>
    <t>CMS (Medicare)</t>
  </si>
  <si>
    <t xml:space="preserve">SNF Medicaid </t>
  </si>
  <si>
    <t>Q051977</t>
  </si>
  <si>
    <t>Q030542</t>
  </si>
  <si>
    <t>Allenbrooke Nursing and Rehabilitation Center, LLC</t>
  </si>
  <si>
    <t>Ave Maria Home</t>
  </si>
  <si>
    <t>Bailey Park Community Living Center</t>
  </si>
  <si>
    <t>Beech Tree Health and Rehabilitation</t>
  </si>
  <si>
    <t>Q047968</t>
  </si>
  <si>
    <t>Q028332</t>
  </si>
  <si>
    <t>Beverly Park Place Health and Rehab</t>
  </si>
  <si>
    <t>Bledsoe County Nursing Home</t>
  </si>
  <si>
    <t>1588747984</t>
  </si>
  <si>
    <t>Briarwood Community Living Center</t>
  </si>
  <si>
    <t>Q021885</t>
  </si>
  <si>
    <t>Q047964</t>
  </si>
  <si>
    <t>Celina Health and Rehabilitation Center</t>
  </si>
  <si>
    <t>Christian Care Center of Unicoi County LLC</t>
  </si>
  <si>
    <t>Q053036</t>
  </si>
  <si>
    <t>Q024261</t>
  </si>
  <si>
    <t>Collierville Nursing and Rehabilitation LLC</t>
  </si>
  <si>
    <t>Q044094</t>
  </si>
  <si>
    <t>Community Care of Rutherford County, Inc.</t>
  </si>
  <si>
    <t>Q044399</t>
  </si>
  <si>
    <t>Creekview Health and Rehabilitation</t>
  </si>
  <si>
    <t>Q052123</t>
  </si>
  <si>
    <t>Decatur Wellness and Rehabilitation Center</t>
  </si>
  <si>
    <t>Q051976</t>
  </si>
  <si>
    <t>Diversicare of Martin</t>
  </si>
  <si>
    <t>Diversicare of Oak Ridge</t>
  </si>
  <si>
    <t>Durham Hensley Health and Rehabilitation</t>
  </si>
  <si>
    <t>Q048842</t>
  </si>
  <si>
    <t>Q048756</t>
  </si>
  <si>
    <t>Q048758</t>
  </si>
  <si>
    <t>Erwin Health Care Center</t>
  </si>
  <si>
    <t>Etowah Health Care Center</t>
  </si>
  <si>
    <t>Fairpark Health and Rehabilitation</t>
  </si>
  <si>
    <t>Q052122</t>
  </si>
  <si>
    <t>Foothills Transitional Care and Rehabilitation</t>
  </si>
  <si>
    <t>Q053041</t>
  </si>
  <si>
    <t>Q030470</t>
  </si>
  <si>
    <t>Q028484</t>
  </si>
  <si>
    <t>Generations Center of Spencer</t>
  </si>
  <si>
    <t>Good Samaritan Society - Fairfield Glade</t>
  </si>
  <si>
    <t>Q051683</t>
  </si>
  <si>
    <t>Q051978</t>
  </si>
  <si>
    <t>Q052598</t>
  </si>
  <si>
    <t>Graceland Rehabilitation and Nursing Center</t>
  </si>
  <si>
    <t>Q034564</t>
  </si>
  <si>
    <t>Hancock Manor Nursing Home</t>
  </si>
  <si>
    <t>Harbert Hills Academy Nursing Home</t>
  </si>
  <si>
    <t>Hardin County Nursing Home</t>
  </si>
  <si>
    <t>Hardin Home Nursing Home</t>
  </si>
  <si>
    <t>Hartsville Convalescent Center</t>
  </si>
  <si>
    <t>Henderson Health and Rehabilitation Center</t>
  </si>
  <si>
    <t>Q031287</t>
  </si>
  <si>
    <t>Hermitage Health Center</t>
  </si>
  <si>
    <t>Hillview Community Living Center</t>
  </si>
  <si>
    <t>Hillview Health Center</t>
  </si>
  <si>
    <t>Holston Health &amp; Rehabilitation Center</t>
  </si>
  <si>
    <t>Q047990</t>
  </si>
  <si>
    <t>Jefferson County Nursing Home</t>
  </si>
  <si>
    <t>Q028555</t>
  </si>
  <si>
    <t>Lauderdale Community Living Center</t>
  </si>
  <si>
    <t>Life Care Center of Athens</t>
  </si>
  <si>
    <t>Life Care Center of Centerville</t>
  </si>
  <si>
    <t>Life Care Center of Cleveland</t>
  </si>
  <si>
    <t>Life Care Center of Collegedale</t>
  </si>
  <si>
    <t>Life Care Center of Columbia</t>
  </si>
  <si>
    <t>Life Care Center of Crossville</t>
  </si>
  <si>
    <t>Life Care Center of East Ridge</t>
  </si>
  <si>
    <t>Q029851</t>
  </si>
  <si>
    <t>Life Care Center of Elizabethton</t>
  </si>
  <si>
    <t>Life Care Center of Gray</t>
  </si>
  <si>
    <t>Life Care Center of Greeneville</t>
  </si>
  <si>
    <t>Life Care Center of Hixson</t>
  </si>
  <si>
    <t>Q026733</t>
  </si>
  <si>
    <t>Life Care Center of Jefferson City</t>
  </si>
  <si>
    <t>Q023596</t>
  </si>
  <si>
    <t>Life Care Center of Morgan County</t>
  </si>
  <si>
    <t>Life Care Center of Morristown</t>
  </si>
  <si>
    <t>Life Care Center of Red Bank</t>
  </si>
  <si>
    <t>Q028460</t>
  </si>
  <si>
    <t>Life Care Center of Rhea County</t>
  </si>
  <si>
    <t>Life Care Center of Sparta</t>
  </si>
  <si>
    <t>Life Care Center of Tullahoma</t>
  </si>
  <si>
    <t>Lynchburg Nursing Center</t>
  </si>
  <si>
    <t>Q021701</t>
  </si>
  <si>
    <t>Magnolia Creek Nursing and Rehabilitation</t>
  </si>
  <si>
    <t>Q038063</t>
  </si>
  <si>
    <t>Q046533</t>
  </si>
  <si>
    <t>Q030978</t>
  </si>
  <si>
    <t>Memphis Jewish Home</t>
  </si>
  <si>
    <t>Midtown Center for Health and Rehabilitation</t>
  </si>
  <si>
    <t>Q037269</t>
  </si>
  <si>
    <t>Mission Convalescent Home</t>
  </si>
  <si>
    <t>Q055528</t>
  </si>
  <si>
    <t>Q035305</t>
  </si>
  <si>
    <t>Q034242</t>
  </si>
  <si>
    <t>Oakwood Community Living Center</t>
  </si>
  <si>
    <t>Obion County Nursing Home</t>
  </si>
  <si>
    <t>Oneida Nursing &amp; Rehab Center</t>
  </si>
  <si>
    <t>Overton County Health &amp; Rehab Center</t>
  </si>
  <si>
    <t>Park Rest Hardin County Health Center</t>
  </si>
  <si>
    <t>44E446</t>
  </si>
  <si>
    <t>Parkway Health &amp; Rehabilitation Center</t>
  </si>
  <si>
    <t>Q028983</t>
  </si>
  <si>
    <t>Q045437</t>
  </si>
  <si>
    <t>Renaissance Terrace</t>
  </si>
  <si>
    <t>Q027302</t>
  </si>
  <si>
    <t>Q045058</t>
  </si>
  <si>
    <t>Ridgeview Terrace of Life Care</t>
  </si>
  <si>
    <t>River Grove Health and Rehabilitation</t>
  </si>
  <si>
    <t>Q053043</t>
  </si>
  <si>
    <t>Serene Manor Medical Center</t>
  </si>
  <si>
    <t>44E251</t>
  </si>
  <si>
    <t>Sevierville Health and Rehabilitation Center</t>
  </si>
  <si>
    <t>Q025995</t>
  </si>
  <si>
    <t>Shannondale Health Care Center</t>
  </si>
  <si>
    <t>Smith County Health and Rehabilitation</t>
  </si>
  <si>
    <t>Q053175</t>
  </si>
  <si>
    <t>Starr Regional Health &amp; Rehabilitation</t>
  </si>
  <si>
    <t>The Heritage Center</t>
  </si>
  <si>
    <t>The Meadows</t>
  </si>
  <si>
    <t>Q031092</t>
  </si>
  <si>
    <t>Q054695</t>
  </si>
  <si>
    <t>Q019162</t>
  </si>
  <si>
    <t>Q028315</t>
  </si>
  <si>
    <t>The Waters of Clinton</t>
  </si>
  <si>
    <t>Q028640</t>
  </si>
  <si>
    <t>The Waters of Gallatin</t>
  </si>
  <si>
    <t>Q028634</t>
  </si>
  <si>
    <t>The Waters of Johnson City</t>
  </si>
  <si>
    <t>Q028464</t>
  </si>
  <si>
    <t>The Waters of Roan Highlands</t>
  </si>
  <si>
    <t>Q030910</t>
  </si>
  <si>
    <t>The Waters of Shelbyville</t>
  </si>
  <si>
    <t>Q028329</t>
  </si>
  <si>
    <t>Q028637</t>
  </si>
  <si>
    <t>The Waters of Springfield</t>
  </si>
  <si>
    <t>Q028462</t>
  </si>
  <si>
    <t>The Waters of Union City</t>
  </si>
  <si>
    <t>Q028463</t>
  </si>
  <si>
    <t>Q028636</t>
  </si>
  <si>
    <t>Q033302</t>
  </si>
  <si>
    <t>Q026298</t>
  </si>
  <si>
    <t>Q028334</t>
  </si>
  <si>
    <t>W.D. Bill Manning TN State Veterans Home</t>
  </si>
  <si>
    <t>Waynesboro Health and Rehabilitation Center</t>
  </si>
  <si>
    <t>Weakley County Nursing Home</t>
  </si>
  <si>
    <t>West Hills Health and Rehab</t>
  </si>
  <si>
    <t>Westmoreland Health &amp; Rehabilitation Center</t>
  </si>
  <si>
    <t>Willow Ridge Center</t>
  </si>
  <si>
    <t>Medicaid Number</t>
  </si>
  <si>
    <t>CMS Identifier</t>
  </si>
  <si>
    <t xml:space="preserve">Provider Name </t>
  </si>
  <si>
    <t>QuILTSS Staff Retention</t>
  </si>
  <si>
    <t>Role</t>
  </si>
  <si>
    <t>LPN/LVN</t>
  </si>
  <si>
    <t>RN/DON</t>
  </si>
  <si>
    <t>NA - CNA</t>
  </si>
  <si>
    <t>NA - Certified medication aide</t>
  </si>
  <si>
    <t>NA - RNA</t>
  </si>
  <si>
    <t>NA - LNA</t>
  </si>
  <si>
    <t>Licensed Practical/Vocational Nurse</t>
  </si>
  <si>
    <t>Registered Nurse Director of Nursing</t>
  </si>
  <si>
    <t>Certified Nurse Aide</t>
  </si>
  <si>
    <t>NA - Medication Aide/Technician</t>
  </si>
  <si>
    <t>NA -  Nurse Aide in Training</t>
  </si>
  <si>
    <t>Registered Nurse with Administrative Duties</t>
  </si>
  <si>
    <t>Registered Nurse</t>
  </si>
  <si>
    <t>Licensed Practical/Vocational Nurse with Adminsitrative Duties</t>
  </si>
  <si>
    <t>Nurse Aide in Training</t>
  </si>
  <si>
    <t>Medication Aide/Technician</t>
  </si>
  <si>
    <t>Nurse Practitioner</t>
  </si>
  <si>
    <t>Alternative - from PBJ</t>
  </si>
  <si>
    <t>Adamsville Healthcare and Rehabilitation Center</t>
  </si>
  <si>
    <t>Ahava Healthcare of Clarksville</t>
  </si>
  <si>
    <t>Asbury Place at Maryville</t>
  </si>
  <si>
    <t>BedrockHC at Spring Meadows, LLC</t>
  </si>
  <si>
    <t>Bradley Healthcare &amp; Rehabilitation Center</t>
  </si>
  <si>
    <t>Camden Healthcare &amp; Rehab Center</t>
  </si>
  <si>
    <t>Center on Aging and Health</t>
  </si>
  <si>
    <t>Elk River Health &amp; Rehab of Ardmore</t>
  </si>
  <si>
    <t>Elk River Health &amp; Rehab of Fayetteville</t>
  </si>
  <si>
    <t>Elk River Health &amp; Rehab of Winchester</t>
  </si>
  <si>
    <t>Gallatin Center for Rehabilitation and Healing</t>
  </si>
  <si>
    <t>Greystone Healthcare Center</t>
  </si>
  <si>
    <t>Henry County Healthcare Center</t>
  </si>
  <si>
    <t>Ivy Hall Nursing Home, Inc.</t>
  </si>
  <si>
    <t>Lakebridge, A Waters Community</t>
  </si>
  <si>
    <t>Laurelwood Healthcare</t>
  </si>
  <si>
    <t>Legacy Health &amp; Rehab, LLC</t>
  </si>
  <si>
    <t>Life Care Center of Hickory Woods</t>
  </si>
  <si>
    <t>Life Care Center of Old Hickory Village</t>
  </si>
  <si>
    <t>Madisonville Health &amp; Rehab Center</t>
  </si>
  <si>
    <t>Magnolia Healthcare and Rehabilitation</t>
  </si>
  <si>
    <t>McKendree Village</t>
  </si>
  <si>
    <t>Millington Health Care Center</t>
  </si>
  <si>
    <t>NHC Healthcare, Chattanooga</t>
  </si>
  <si>
    <t>NHC Healthcare, Columbia</t>
  </si>
  <si>
    <t>NHC Healthcare, Cookeville</t>
  </si>
  <si>
    <t>NHC Healthcare, Dickson</t>
  </si>
  <si>
    <t>NHC Healthcare, Hendersonville</t>
  </si>
  <si>
    <t>Orchard View Post-Acute and Rehabilitation Center</t>
  </si>
  <si>
    <t>Pine Meadows Healthcare &amp; Rehab Center</t>
  </si>
  <si>
    <t>Quince Nursing and Rehabilitation Center, LLC</t>
  </si>
  <si>
    <t>Rainbow Rehab and Healthcare</t>
  </si>
  <si>
    <t>Ripley Healthcare &amp; Rehab Center</t>
  </si>
  <si>
    <t>Signature Health of Portland Rehab &amp; Wellness Cent</t>
  </si>
  <si>
    <t>Soddy-Daisy Health Care Center</t>
  </si>
  <si>
    <t>Southern Tennessee Skilled Care Facility</t>
  </si>
  <si>
    <t>Stoneridge Health Care, LLC</t>
  </si>
  <si>
    <t>Tennessee State Veterans Home - Murfreesboro</t>
  </si>
  <si>
    <t>The Health Center at Standifer Place</t>
  </si>
  <si>
    <t>The King's Daughters and Sons Home</t>
  </si>
  <si>
    <t>The Palace Healthcare &amp; Rehabilitation Center</t>
  </si>
  <si>
    <t>The Waters of Cheatham</t>
  </si>
  <si>
    <t>The Waters of Smyrna</t>
  </si>
  <si>
    <t>The Waters of Winchester</t>
  </si>
  <si>
    <t>Towne Square Care Of Puryear</t>
  </si>
  <si>
    <t>Trenton Health and Rehabilitation Center</t>
  </si>
  <si>
    <t>Tri-State Health &amp; Rehab Center</t>
  </si>
  <si>
    <t>Viviant Healthcare of Bristol</t>
  </si>
  <si>
    <t>West Meade Place LLP</t>
  </si>
  <si>
    <t>White House Health Care, Inc.</t>
  </si>
  <si>
    <t>Willowbranch Health &amp; Rehabilitation Center</t>
  </si>
  <si>
    <t>1497028757</t>
  </si>
  <si>
    <t>1245786482</t>
  </si>
  <si>
    <t>44E166</t>
  </si>
  <si>
    <t>44E132</t>
  </si>
  <si>
    <t>Q049242</t>
  </si>
  <si>
    <t>Q054513</t>
  </si>
  <si>
    <t>Q054832</t>
  </si>
  <si>
    <t>Q053983</t>
  </si>
  <si>
    <t>Q053985</t>
  </si>
  <si>
    <t>Q063962</t>
  </si>
  <si>
    <t>Q063058</t>
  </si>
  <si>
    <t>Q063059</t>
  </si>
  <si>
    <t>Q053984</t>
  </si>
  <si>
    <t>Q063764</t>
  </si>
  <si>
    <t>Q062241</t>
  </si>
  <si>
    <t>Q063730</t>
  </si>
  <si>
    <t>Current QuILTSS Review Period</t>
  </si>
  <si>
    <t>Signature HealthCare of Cleveland</t>
  </si>
  <si>
    <t>Signature HealthCare of Erin</t>
  </si>
  <si>
    <t>Signature HealthCare of Fentress County</t>
  </si>
  <si>
    <t>Signature HealthCare of Greeneville</t>
  </si>
  <si>
    <t>Signature HealthCare of Memphis</t>
  </si>
  <si>
    <t>Signature HealthCare of Monteagle Rehab &amp; Wellness</t>
  </si>
  <si>
    <t>Signature HealthCare of Clarksville</t>
  </si>
  <si>
    <t>Mountain City Care &amp; Rehabilitation Center</t>
  </si>
  <si>
    <t>Pickett Care and Rehabilitation Center</t>
  </si>
  <si>
    <t>Signature HealthCare of Ridgely Rehab &amp; Wellness Center</t>
  </si>
  <si>
    <t>Signature HealthCare of South Pittsburg Rehab &amp; Wellness</t>
  </si>
  <si>
    <t>Signature HealthCare of Rockwood Rehab &amp; Wellness</t>
  </si>
  <si>
    <t>Signature HealthCare of Rogersville</t>
  </si>
  <si>
    <t>Spring City Care &amp; Rehabilitation Center</t>
  </si>
  <si>
    <t>Standing Stone Care &amp; Rehab</t>
  </si>
  <si>
    <t>Westmoreland Care &amp; Rehab Center</t>
  </si>
  <si>
    <t>Signature HealthCare of Putnam County</t>
  </si>
  <si>
    <t>Signature Healthcare of Primacy</t>
  </si>
  <si>
    <t>Abundant Christian Living Community, LLC</t>
  </si>
  <si>
    <t>Agape Rehabilitation and Nursing, A Waters Community</t>
  </si>
  <si>
    <t>Ascension Living Alexian Village Tennessee</t>
  </si>
  <si>
    <t>Andersonville TN Opco, LLC</t>
  </si>
  <si>
    <t>AHC Applingwood</t>
  </si>
  <si>
    <t>Bells Nursing and Rehabilitation Center</t>
  </si>
  <si>
    <t>Bethany Center for Rehabilitation and Healing LLC</t>
  </si>
  <si>
    <t>AHC Bethesda</t>
  </si>
  <si>
    <t>Viviant Healthcare of Murfreesboro</t>
  </si>
  <si>
    <t>AHC Bright Glade</t>
  </si>
  <si>
    <t>Perry County Nursing Home</t>
  </si>
  <si>
    <t>Christian Care Center of Bolivar</t>
  </si>
  <si>
    <t>Claiborne and Hughes Health Center</t>
  </si>
  <si>
    <t>Claiborne Health and Rehabilitation Center</t>
  </si>
  <si>
    <t>AHC Clarksville</t>
  </si>
  <si>
    <t>Cordova Wellness &amp; Rehabilitation</t>
  </si>
  <si>
    <t>AHC Covington Care</t>
  </si>
  <si>
    <t>AHC Crestview</t>
  </si>
  <si>
    <t>Alamo Nursing and Rehabilitation Center</t>
  </si>
  <si>
    <t>Cumberland Village Care</t>
  </si>
  <si>
    <t>AHC Cumberland</t>
  </si>
  <si>
    <t>AHC Decatur County</t>
  </si>
  <si>
    <t>Dickson Health and Rehab</t>
  </si>
  <si>
    <t>Dyer Nursing and Rehabilitation Center</t>
  </si>
  <si>
    <t>AHC Dyersburg</t>
  </si>
  <si>
    <t>Good Samaritan Health and Rehab Center</t>
  </si>
  <si>
    <t>AHC Forest Cove</t>
  </si>
  <si>
    <t>Four Oaks Health Care Center</t>
  </si>
  <si>
    <t>Franklin Wellness &amp; Rehabilitation</t>
  </si>
  <si>
    <t>Gallaway Health and Rehab</t>
  </si>
  <si>
    <t>Viviant Healthcare of Shelbyville</t>
  </si>
  <si>
    <t>Green Hills Center for Rehabilitation and Healing</t>
  </si>
  <si>
    <t>AHC Harbor View</t>
  </si>
  <si>
    <t>Hillcrest Healthcare Center</t>
  </si>
  <si>
    <t>Holston Rehabilitation and Care Center</t>
  </si>
  <si>
    <t>AHC Humboldt</t>
  </si>
  <si>
    <t>Humphreys County Care and Rehabilitation</t>
  </si>
  <si>
    <t>Huntingdon Health &amp; Rehabilitation Center</t>
  </si>
  <si>
    <t>Huntsville Health and Rehabilitation</t>
  </si>
  <si>
    <t>Island Home Park Health and Rehab</t>
  </si>
  <si>
    <t>Jefferson City Health and Rehab Center</t>
  </si>
  <si>
    <t>Tennova LaFollette Health &amp; Rehabilitation Center</t>
  </si>
  <si>
    <t>Laurelbrook Nursing Home</t>
  </si>
  <si>
    <t>Lebanon Center for Rehabilitation and Healing, LLC</t>
  </si>
  <si>
    <t>AHC Lewis County</t>
  </si>
  <si>
    <t>AHC Lexington</t>
  </si>
  <si>
    <t>Life Care Center of Bruceton-Hollow Rock</t>
  </si>
  <si>
    <t>Mabry Health Care</t>
  </si>
  <si>
    <t>Creekside Center for Rehabilitation and Healing</t>
  </si>
  <si>
    <t>Majestic Gardens at Memphis Rehab &amp; SNC</t>
  </si>
  <si>
    <t>Manchester Center for Rehabilitation and Healing</t>
  </si>
  <si>
    <t>Maplewood Health Care Center</t>
  </si>
  <si>
    <t>Wharton Nursing Home</t>
  </si>
  <si>
    <t>AHC McKenzie</t>
  </si>
  <si>
    <t>AHC McNairy County</t>
  </si>
  <si>
    <t>AHC Meadowbrook</t>
  </si>
  <si>
    <t>MT Pleasant Healthcare and Rehabilitation</t>
  </si>
  <si>
    <t>AHC Mt Juliet</t>
  </si>
  <si>
    <t>Nashville Center for Rehabilitation and Healing LLC</t>
  </si>
  <si>
    <t>Tennova Newport Convalescent Center</t>
  </si>
  <si>
    <t>Newport TN Opco LLC</t>
  </si>
  <si>
    <t>NHC Healthcare, Scott</t>
  </si>
  <si>
    <t>AHC Northbrooke</t>
  </si>
  <si>
    <t>AHC Northside</t>
  </si>
  <si>
    <t>AHC Paris</t>
  </si>
  <si>
    <t>Quality Center for Rehabilitation and Healing LLC</t>
  </si>
  <si>
    <t>Reelfoot Manor Health and Rehab</t>
  </si>
  <si>
    <t>AHC Savannah</t>
  </si>
  <si>
    <t>Senator Ben Atchley State Veterans' Home</t>
  </si>
  <si>
    <t>Signature Healthcare of Elizabethon Rehab &amp; Wellness</t>
  </si>
  <si>
    <t>Smoky Mountain Post-Acute and Rehabilitation Center</t>
  </si>
  <si>
    <t>Spring Gate Rehab &amp; Healthcare Center</t>
  </si>
  <si>
    <t>Church Hill Post-Acute and Rehabilitation Center</t>
  </si>
  <si>
    <t>Siskin Subacute West</t>
  </si>
  <si>
    <t>Summit View of Rocky Top</t>
  </si>
  <si>
    <t>Laughlin Health Care Center</t>
  </si>
  <si>
    <t>Brigadier General Wendell H Gilbert TN State Veterans</t>
  </si>
  <si>
    <t>The Bay at Dyersburg Health and Rehabilitation Center</t>
  </si>
  <si>
    <t>The Bay at Highlands Health and Rehabilitation Center</t>
  </si>
  <si>
    <t>Pavilion-THS, LLC</t>
  </si>
  <si>
    <t>Trevecca Center for Rehabilitation and Healing LLC</t>
  </si>
  <si>
    <t>Knollwood Manor</t>
  </si>
  <si>
    <t>AHC Union City</t>
  </si>
  <si>
    <t>AHC VanAyer</t>
  </si>
  <si>
    <t>AHC Vanco</t>
  </si>
  <si>
    <t>Viviant Healthcare of Chattanooga</t>
  </si>
  <si>
    <t>Waters of Bristol, A Rehabilitation and Nursing Center</t>
  </si>
  <si>
    <t>Waters of McKenzie a Rehab &amp; Nursing Center</t>
  </si>
  <si>
    <t>Waters of Memphis, A Rehabilitation and Nursing Center</t>
  </si>
  <si>
    <t>Waters of Sweetwater, A Rehabilitation and Nursing</t>
  </si>
  <si>
    <t>AHC Waverly</t>
  </si>
  <si>
    <t>Wexford House, The</t>
  </si>
  <si>
    <t>AHC Westwood</t>
  </si>
  <si>
    <t>Whites Creek Wellness &amp; Rehabilitation</t>
  </si>
  <si>
    <t>Wood Presbyterian Home, Inc.</t>
  </si>
  <si>
    <t>Woodbury Health and Rehabilitation Center</t>
  </si>
  <si>
    <t>Wyndridge Health and Rehab Ctr</t>
  </si>
  <si>
    <t>Q070948</t>
  </si>
  <si>
    <t>Q069531</t>
  </si>
  <si>
    <t>Q074209</t>
  </si>
  <si>
    <t>Q070703</t>
  </si>
  <si>
    <t>Q072049</t>
  </si>
  <si>
    <t>Q076539</t>
  </si>
  <si>
    <t>Q074210</t>
  </si>
  <si>
    <t>Q066686</t>
  </si>
  <si>
    <t>Q065524</t>
  </si>
  <si>
    <t>Q074699</t>
  </si>
  <si>
    <t>Q074700</t>
  </si>
  <si>
    <t>Q073494</t>
  </si>
  <si>
    <t>Q069373</t>
  </si>
  <si>
    <t>Q069532</t>
  </si>
  <si>
    <t>Q069534</t>
  </si>
  <si>
    <t>Q069533</t>
  </si>
  <si>
    <t>M&amp;S Internal ID</t>
  </si>
  <si>
    <t>NHC Healthcare, Lewisburg</t>
  </si>
  <si>
    <t>NHC Healthcare, McMinnville</t>
  </si>
  <si>
    <t>NHC Healthcare, Oak Ridge</t>
  </si>
  <si>
    <t>NHC Healthcare, Oakwood</t>
  </si>
  <si>
    <t>NHC Healthcare, Athens</t>
  </si>
  <si>
    <t>NHC Healthcare, Sequatchie</t>
  </si>
  <si>
    <t>NHC Healthcare, Tullahoma</t>
  </si>
  <si>
    <t>NHC Healthcare, Springfield</t>
  </si>
  <si>
    <t>NHC Healthcare, Somerville</t>
  </si>
  <si>
    <t>NHC Healthcare, Maury Regional Transitional Care Center</t>
  </si>
  <si>
    <t>NHC Healthcare, Fort Sanders</t>
  </si>
  <si>
    <t>NHC Healthcare, Franklin</t>
  </si>
  <si>
    <t>NHC Healthcare, Johnson City</t>
  </si>
  <si>
    <t>NHC Healthcare, Knoxville</t>
  </si>
  <si>
    <t>NHC Healthcare, Lawrenceburg</t>
  </si>
  <si>
    <t>NHC Healthcare, Milan</t>
  </si>
  <si>
    <t>NHC Healthcare, Murfreesboro</t>
  </si>
  <si>
    <t>NHC Healthcare, Pulaski</t>
  </si>
  <si>
    <t>NHC Healthcare, Smithville</t>
  </si>
  <si>
    <t>NHC Healthcare, Sparta</t>
  </si>
  <si>
    <t>Donalson Care Center</t>
  </si>
  <si>
    <t>(All)</t>
  </si>
  <si>
    <t>Countryside TN Rehab LLC</t>
  </si>
  <si>
    <t>Q085407</t>
  </si>
  <si>
    <t>Buchanan Place</t>
  </si>
  <si>
    <t>Q081012</t>
  </si>
  <si>
    <t>Dover Care Center</t>
  </si>
  <si>
    <t>Q080708</t>
  </si>
  <si>
    <t>Smyrna Care Center</t>
  </si>
  <si>
    <t>Q080707</t>
  </si>
  <si>
    <t>NHC Healthcare, Heartland</t>
  </si>
  <si>
    <t>Q084074</t>
  </si>
  <si>
    <t>Christian Care Center of Medina</t>
  </si>
  <si>
    <t>Q075995</t>
  </si>
  <si>
    <t>Ocoee Copper Basin Health and Rehabilitation Center LLC</t>
  </si>
  <si>
    <t>Q084643</t>
  </si>
  <si>
    <t>Note: If your facility has had a change of ownership or a name change within the last year (and the new owner's information is not reflected in the drop-down), please select the old provider's information for submission purposes. The scoring will be applied to the appropriate Medicaid ID.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</si>
</sst>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
  </numFmts>
  <fonts count="12" x14ac:knownFonts="1">
    <font>
      <sz val="11"/>
      <color theme="1"/>
      <name val="Calibri"/>
      <family val="2"/>
      <scheme val="minor"/>
    </font>
    <font>
      <sz val="11"/>
      <color theme="1"/>
      <name val="Calibri"/>
      <family val="2"/>
      <scheme val="minor"/>
    </font>
    <font>
      <b/>
      <sz val="11"/>
      <color theme="1"/>
      <name val="Calibri"/>
      <family val="2"/>
      <scheme val="minor"/>
    </font>
    <font>
      <b/>
      <sz val="16"/>
      <color theme="1"/>
      <name val="Calibri"/>
      <family val="2"/>
      <scheme val="minor"/>
    </font>
    <font>
      <b/>
      <sz val="14"/>
      <color theme="1"/>
      <name val="Calibri"/>
      <family val="2"/>
      <scheme val="minor"/>
    </font>
    <font>
      <b/>
      <sz val="11"/>
      <color indexed="8"/>
      <name val="Calibri"/>
      <family val="2"/>
    </font>
    <font>
      <sz val="11"/>
      <name val="Calibri"/>
      <family val="2"/>
    </font>
    <font>
      <b/>
      <u/>
      <sz val="11"/>
      <color indexed="8"/>
      <name val="Calibri"/>
      <family val="2"/>
    </font>
    <font>
      <sz val="36"/>
      <color rgb="FFFF0000"/>
      <name val="Calibri"/>
      <family val="2"/>
      <scheme val="minor"/>
    </font>
    <font>
      <sz val="8"/>
      <name val="Calibri"/>
      <family val="2"/>
      <scheme val="minor"/>
    </font>
    <font>
      <sz val="24"/>
      <color theme="1"/>
      <name val="Calibri"/>
      <family val="2"/>
      <scheme val="minor"/>
    </font>
    <font>
      <i/>
      <sz val="12"/>
      <color theme="1"/>
      <name val="Calibri"/>
      <family val="2"/>
      <scheme val="minor"/>
    </font>
  </fonts>
  <fills count="7">
    <fill>
      <patternFill patternType="none"/>
    </fill>
    <fill>
      <patternFill patternType="gray125"/>
    </fill>
    <fill>
      <patternFill patternType="solid">
        <fgColor theme="0" tint="-0.14999847407452621"/>
        <bgColor indexed="64"/>
      </patternFill>
    </fill>
    <fill>
      <patternFill patternType="solid">
        <fgColor theme="9" tint="0.59999389629810485"/>
        <bgColor indexed="64"/>
      </patternFill>
    </fill>
    <fill>
      <patternFill patternType="solid">
        <fgColor theme="0"/>
        <bgColor indexed="64"/>
      </patternFill>
    </fill>
    <fill>
      <patternFill patternType="solid">
        <fgColor theme="0" tint="-0.249977111117893"/>
        <bgColor indexed="64"/>
      </patternFill>
    </fill>
    <fill>
      <patternFill patternType="solid">
        <fgColor rgb="FFFFFF00"/>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2">
    <xf numFmtId="0" fontId="0" fillId="0" borderId="0"/>
    <xf numFmtId="9" fontId="1" fillId="0" borderId="0" applyFont="0" applyFill="0" applyBorder="0" applyAlignment="0" applyProtection="0"/>
  </cellStyleXfs>
  <cellXfs count="43">
    <xf numFmtId="0" fontId="0" fillId="0" borderId="0" xfId="0"/>
    <xf numFmtId="0" fontId="3" fillId="0" borderId="0" xfId="0" applyFont="1" applyProtection="1"/>
    <xf numFmtId="0" fontId="0" fillId="0" borderId="0" xfId="0" applyProtection="1"/>
    <xf numFmtId="0" fontId="4" fillId="0" borderId="0" xfId="0" applyFont="1" applyAlignment="1" applyProtection="1">
      <alignment horizontal="right"/>
    </xf>
    <xf numFmtId="0" fontId="0" fillId="2" borderId="1" xfId="0" applyFill="1" applyBorder="1" applyAlignment="1" applyProtection="1">
      <alignment horizontal="center"/>
      <protection locked="0"/>
    </xf>
    <xf numFmtId="0" fontId="0" fillId="0" borderId="0" xfId="0" applyAlignment="1" applyProtection="1">
      <alignment horizontal="right"/>
    </xf>
    <xf numFmtId="0" fontId="0" fillId="0" borderId="4" xfId="0" applyBorder="1" applyProtection="1"/>
    <xf numFmtId="0" fontId="0" fillId="0" borderId="5" xfId="0" applyBorder="1" applyProtection="1"/>
    <xf numFmtId="0" fontId="0" fillId="3" borderId="6" xfId="0" applyFill="1" applyBorder="1" applyAlignment="1" applyProtection="1">
      <alignment horizontal="left"/>
    </xf>
    <xf numFmtId="0" fontId="0" fillId="0" borderId="7" xfId="0" applyBorder="1" applyAlignment="1" applyProtection="1">
      <alignment horizontal="center"/>
    </xf>
    <xf numFmtId="0" fontId="0" fillId="0" borderId="0" xfId="0" applyFill="1" applyBorder="1" applyAlignment="1" applyProtection="1">
      <alignment horizontal="center"/>
    </xf>
    <xf numFmtId="0" fontId="0" fillId="0" borderId="0" xfId="0" applyFill="1" applyBorder="1" applyAlignment="1" applyProtection="1">
      <alignment horizontal="left"/>
    </xf>
    <xf numFmtId="0" fontId="0" fillId="3" borderId="6" xfId="0" applyFill="1" applyBorder="1" applyAlignment="1" applyProtection="1">
      <alignment horizontal="left" vertical="center" wrapText="1"/>
    </xf>
    <xf numFmtId="164" fontId="0" fillId="0" borderId="8" xfId="1" applyNumberFormat="1" applyFont="1" applyBorder="1" applyAlignment="1" applyProtection="1">
      <alignment horizontal="center" vertical="center"/>
    </xf>
    <xf numFmtId="0" fontId="8" fillId="0" borderId="0" xfId="0" applyFont="1" applyAlignment="1" applyProtection="1">
      <alignment horizontal="center" vertical="center"/>
    </xf>
    <xf numFmtId="0" fontId="2" fillId="3" borderId="9" xfId="0" applyFont="1" applyFill="1" applyBorder="1" applyAlignment="1" applyProtection="1">
      <alignment horizontal="center" wrapText="1"/>
    </xf>
    <xf numFmtId="0" fontId="0" fillId="5" borderId="10" xfId="0" applyFill="1" applyBorder="1" applyProtection="1">
      <protection locked="0"/>
    </xf>
    <xf numFmtId="0" fontId="0" fillId="0" borderId="10" xfId="0" applyBorder="1" applyProtection="1"/>
    <xf numFmtId="0" fontId="0" fillId="5" borderId="1" xfId="0" applyFill="1" applyBorder="1" applyProtection="1">
      <protection locked="0"/>
    </xf>
    <xf numFmtId="0" fontId="0" fillId="0" borderId="0" xfId="0" applyAlignment="1">
      <alignment horizontal="left"/>
    </xf>
    <xf numFmtId="165" fontId="0" fillId="4" borderId="1" xfId="0" applyNumberFormat="1" applyFont="1" applyFill="1" applyBorder="1" applyAlignment="1">
      <alignment horizontal="left"/>
    </xf>
    <xf numFmtId="0" fontId="0" fillId="0" borderId="0" xfId="0" applyAlignment="1" applyProtection="1">
      <alignment horizontal="center"/>
    </xf>
    <xf numFmtId="0" fontId="0" fillId="0" borderId="0" xfId="0" pivotButton="1" applyAlignment="1">
      <alignment horizontal="right"/>
    </xf>
    <xf numFmtId="0" fontId="0" fillId="6" borderId="0" xfId="0" applyFill="1"/>
    <xf numFmtId="0" fontId="0" fillId="0" borderId="0" xfId="0" applyFill="1" applyBorder="1" applyAlignment="1" applyProtection="1">
      <alignment horizontal="left" wrapText="1"/>
    </xf>
    <xf numFmtId="0" fontId="2" fillId="3" borderId="12" xfId="0" applyFont="1" applyFill="1" applyBorder="1" applyAlignment="1" applyProtection="1">
      <alignment horizontal="center"/>
    </xf>
    <xf numFmtId="0" fontId="2" fillId="3" borderId="13" xfId="0" applyFont="1" applyFill="1" applyBorder="1" applyAlignment="1" applyProtection="1">
      <alignment horizontal="center"/>
    </xf>
    <xf numFmtId="0" fontId="2" fillId="3" borderId="13" xfId="0" applyFont="1" applyFill="1" applyBorder="1" applyAlignment="1" applyProtection="1">
      <alignment wrapText="1"/>
    </xf>
    <xf numFmtId="0" fontId="2" fillId="3" borderId="17" xfId="0" applyFont="1" applyFill="1" applyBorder="1" applyAlignment="1" applyProtection="1">
      <alignment horizontal="right"/>
    </xf>
    <xf numFmtId="14" fontId="2" fillId="3" borderId="18" xfId="0" applyNumberFormat="1" applyFont="1" applyFill="1" applyBorder="1" applyAlignment="1" applyProtection="1">
      <alignment horizontal="center"/>
    </xf>
    <xf numFmtId="14" fontId="2" fillId="3" borderId="19" xfId="0" applyNumberFormat="1" applyFont="1" applyFill="1" applyBorder="1" applyAlignment="1" applyProtection="1">
      <alignment horizontal="center"/>
    </xf>
    <xf numFmtId="0" fontId="2" fillId="3" borderId="13" xfId="0" applyFont="1" applyFill="1" applyBorder="1" applyAlignment="1" applyProtection="1">
      <alignment horizontal="center" wrapText="1"/>
    </xf>
    <xf numFmtId="0" fontId="0" fillId="0" borderId="0" xfId="0" applyAlignment="1" applyProtection="1">
      <alignment horizontal="left" wrapText="1"/>
    </xf>
    <xf numFmtId="0" fontId="4" fillId="0" borderId="2" xfId="0" applyFont="1" applyBorder="1" applyAlignment="1" applyProtection="1">
      <alignment horizontal="center" wrapText="1"/>
    </xf>
    <xf numFmtId="0" fontId="4" fillId="0" borderId="3" xfId="0" applyFont="1" applyBorder="1" applyAlignment="1" applyProtection="1">
      <alignment horizontal="center" wrapText="1"/>
    </xf>
    <xf numFmtId="0" fontId="4" fillId="0" borderId="4" xfId="0" applyFont="1" applyBorder="1" applyAlignment="1" applyProtection="1">
      <alignment horizontal="center" wrapText="1"/>
    </xf>
    <xf numFmtId="0" fontId="4" fillId="0" borderId="5" xfId="0" applyFont="1" applyBorder="1" applyAlignment="1" applyProtection="1">
      <alignment horizontal="center" wrapText="1"/>
    </xf>
    <xf numFmtId="0" fontId="10" fillId="0" borderId="0" xfId="0" applyFont="1" applyBorder="1" applyAlignment="1" applyProtection="1">
      <alignment horizontal="center"/>
    </xf>
    <xf numFmtId="0" fontId="10" fillId="0" borderId="11" xfId="0" applyFont="1" applyBorder="1" applyAlignment="1" applyProtection="1">
      <alignment horizontal="center"/>
    </xf>
    <xf numFmtId="0" fontId="4" fillId="3" borderId="14" xfId="0" applyFont="1" applyFill="1" applyBorder="1" applyAlignment="1" applyProtection="1">
      <alignment horizontal="center"/>
    </xf>
    <xf numFmtId="0" fontId="4" fillId="3" borderId="15" xfId="0" applyFont="1" applyFill="1" applyBorder="1" applyAlignment="1" applyProtection="1">
      <alignment horizontal="center"/>
    </xf>
    <xf numFmtId="0" fontId="4" fillId="3" borderId="16" xfId="0" applyFont="1" applyFill="1" applyBorder="1" applyAlignment="1" applyProtection="1">
      <alignment horizontal="center"/>
    </xf>
    <xf numFmtId="0" fontId="11" fillId="0" borderId="0" xfId="0" applyFont="1" applyAlignment="1" applyProtection="1">
      <alignment horizontal="center" wrapText="1"/>
    </xf>
  </cellXfs>
  <cellStyles count="2">
    <cellStyle name="Normal" xfId="0" builtinId="0"/>
    <cellStyle name="Percent" xfId="1" builtinId="5"/>
  </cellStyles>
  <dxfs count="13">
    <dxf>
      <font>
        <b/>
        <i val="0"/>
        <color rgb="FFFF0000"/>
      </font>
      <fill>
        <patternFill patternType="none">
          <bgColor auto="1"/>
        </patternFill>
      </fill>
    </dxf>
    <dxf>
      <fill>
        <patternFill patternType="darkUp">
          <bgColor theme="1"/>
        </patternFill>
      </fill>
    </dxf>
    <dxf>
      <fill>
        <patternFill>
          <bgColor rgb="FFD0ABA8"/>
        </patternFill>
      </fill>
    </dxf>
    <dxf>
      <font>
        <color rgb="FF9C0006"/>
      </font>
      <fill>
        <patternFill>
          <bgColor rgb="FFFFC7CE"/>
        </patternFill>
      </fill>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protection locked="1"/>
    </dxf>
    <dxf>
      <alignment horizontal="right" readingOrder="0"/>
    </dxf>
    <dxf>
      <font>
        <b/>
      </font>
    </dxf>
    <dxf>
      <border>
        <bottom style="thin">
          <color indexed="64"/>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pivotCacheDefinition" Target="pivotCache/pivotCacheDefinition1.xml"/><Relationship Id="rId9" Type="http://schemas.microsoft.com/office/2017/10/relationships/person" Target="persons/person.xml"/></Relationships>
</file>

<file path=xl/persons/person.xml><?xml version="1.0" encoding="utf-8"?>
<personList xmlns="http://schemas.microsoft.com/office/spreadsheetml/2018/threadedcomments" xmlns:x="http://schemas.openxmlformats.org/spreadsheetml/2006/main">
  <person displayName="Kathleen Livingstone" id="{928272B5-9560-4197-BD54-2934BBDDB742}" userId="S::DCV5645@tn.gov::0f077714-1f4d-4799-92af-1e5b2ec98ded" providerId="AD"/>
</personList>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Kayla McCully" refreshedDate="45208.556777199075" createdVersion="6" refreshedVersion="6" minRefreshableVersion="3" recordCount="283">
  <cacheSource type="worksheet">
    <worksheetSource name="Table3[Provider Name]"/>
  </cacheSource>
  <cacheFields count="1">
    <cacheField name="Provider Name" numFmtId="0">
      <sharedItems containsBlank="1" count="430">
        <s v="Abundant Christian Living Community, LLC"/>
        <s v="Adamsville Healthcare and Rehabilitation Center"/>
        <s v="Agape Rehabilitation and Nursing, A Waters Community"/>
        <s v="Ahava Healthcare of Clarksville"/>
        <s v="AHC Applingwood"/>
        <s v="AHC Bethesda"/>
        <s v="AHC Bright Glade"/>
        <s v="AHC Clarksville"/>
        <s v="AHC Covington Care"/>
        <s v="AHC Crestview"/>
        <s v="AHC Cumberland"/>
        <s v="AHC Decatur County"/>
        <s v="AHC Dyersburg"/>
        <s v="AHC Forest Cove"/>
        <s v="AHC Harbor View"/>
        <s v="AHC Humboldt"/>
        <s v="AHC Lewis County"/>
        <s v="AHC Lexington"/>
        <s v="AHC McKenzie"/>
        <s v="AHC McNairy County"/>
        <s v="AHC Meadowbrook"/>
        <s v="AHC Mt Juliet"/>
        <s v="AHC Northbrooke"/>
        <s v="AHC Northside"/>
        <s v="AHC Paris"/>
        <s v="AHC Savannah"/>
        <s v="AHC Union City"/>
        <s v="AHC VanAyer"/>
        <s v="AHC Vanco"/>
        <s v="AHC Waverly"/>
        <s v="AHC Westwood"/>
        <s v="Alamo Nursing and Rehabilitation Center"/>
        <s v="Allenbrooke Nursing and Rehabilitation Center, LLC"/>
        <s v="Andersonville TN Opco, LLC"/>
        <s v="Asbury Place at Maryville"/>
        <s v="Ascension Living Alexian Village Tennessee"/>
        <s v="Ave Maria Home"/>
        <s v="Bailey Park Community Living Center"/>
        <s v="BedrockHC at Spring Meadows, LLC"/>
        <s v="Beech Tree Health and Rehabilitation"/>
        <s v="Bells Nursing and Rehabilitation Center"/>
        <s v="Bethany Center for Rehabilitation and Healing LLC"/>
        <s v="Beverly Park Place Health and Rehab"/>
        <s v="Bledsoe County Nursing Home"/>
        <s v="Bradley Healthcare &amp; Rehabilitation Center"/>
        <s v="Briarwood Community Living Center"/>
        <s v="Brigadier General Wendell H Gilbert TN State Veterans"/>
        <s v="Camden Healthcare &amp; Rehab Center"/>
        <s v="Celina Health and Rehabilitation Center"/>
        <s v="Center on Aging and Health"/>
        <s v="Christian Care Center of Bolivar"/>
        <s v="Christian Care Center of Unicoi County LLC"/>
        <s v="Church Hill Post-Acute and Rehabilitation Center"/>
        <s v="Claiborne and Hughes Health Center"/>
        <s v="Claiborne Health and Rehabilitation Center"/>
        <s v="Collierville Nursing and Rehabilitation LLC"/>
        <s v="Community Care of Rutherford County, Inc."/>
        <s v="Cordova Wellness &amp; Rehabilitation"/>
        <s v="Countryside TN Rehab LLC"/>
        <s v="Creekside Center for Rehabilitation and Healing"/>
        <s v="Creekview Health and Rehabilitation"/>
        <s v="Cumberland Village Care"/>
        <s v="Decatur Wellness and Rehabilitation Center"/>
        <s v="Dickson Health and Rehab"/>
        <s v="Buchanan Place"/>
        <s v="Dover Care Center"/>
        <s v="Diversicare of Martin"/>
        <s v="Diversicare of Oak Ridge"/>
        <s v="Smyrna Care Center"/>
        <s v="Donalson Care Center"/>
        <s v="Durham Hensley Health and Rehabilitation"/>
        <s v="Dyer Nursing and Rehabilitation Center"/>
        <s v="Elk River Health &amp; Rehab of Ardmore"/>
        <s v="Elk River Health &amp; Rehab of Fayetteville"/>
        <s v="Elk River Health &amp; Rehab of Winchester"/>
        <s v="Erwin Health Care Center"/>
        <s v="Etowah Health Care Center"/>
        <s v="Fairpark Health and Rehabilitation"/>
        <s v="Foothills Transitional Care and Rehabilitation"/>
        <s v="Four Oaks Health Care Center"/>
        <s v="Franklin Wellness &amp; Rehabilitation"/>
        <s v="Gallatin Center for Rehabilitation and Healing"/>
        <s v="Gallaway Health and Rehab"/>
        <s v="Generations Center of Spencer"/>
        <s v="Good Samaritan Health and Rehab Center"/>
        <s v="Good Samaritan Society - Fairfield Glade"/>
        <s v="Graceland Rehabilitation and Nursing Center"/>
        <s v="Green Hills Center for Rehabilitation and Healing"/>
        <s v="Greystone Healthcare Center"/>
        <s v="Hancock Manor Nursing Home"/>
        <s v="Harbert Hills Academy Nursing Home"/>
        <s v="Hardin County Nursing Home"/>
        <s v="Hardin Home Nursing Home"/>
        <s v="Hartsville Convalescent Center"/>
        <s v="Henderson Health and Rehabilitation Center"/>
        <s v="Henry County Healthcare Center"/>
        <s v="Hermitage Health Center"/>
        <s v="Hillcrest Healthcare Center"/>
        <s v="Hillview Community Living Center"/>
        <s v="Hillview Health Center"/>
        <s v="Holston Health &amp; Rehabilitation Center"/>
        <s v="Holston Rehabilitation and Care Center"/>
        <s v="Humphreys County Care and Rehabilitation"/>
        <s v="Huntingdon Health &amp; Rehabilitation Center"/>
        <s v="Huntsville Health and Rehabilitation"/>
        <s v="Island Home Park Health and Rehab"/>
        <s v="Ivy Hall Nursing Home, Inc."/>
        <s v="Jefferson City Health and Rehab Center"/>
        <s v="Jefferson County Nursing Home"/>
        <s v="Knollwood Manor"/>
        <s v="Lakebridge, A Waters Community"/>
        <s v="NHC Healthcare, Heartland"/>
        <s v="Lauderdale Community Living Center"/>
        <s v="Laughlin Health Care Center"/>
        <s v="Laurelbrook Nursing Home"/>
        <s v="Laurelwood Healthcare"/>
        <s v="Lebanon Center for Rehabilitation and Healing, LLC"/>
        <s v="Christian Care Center of Medina"/>
        <s v="Legacy Health &amp; Rehab, LLC"/>
        <s v="Life Care Center of Athens"/>
        <s v="Life Care Center of Bruceton-Hollow Rock"/>
        <s v="Life Care Center of Centerville"/>
        <s v="Life Care Center of Cleveland"/>
        <s v="Life Care Center of Collegedale"/>
        <s v="Life Care Center of Columbia"/>
        <s v="Ocoee Copper Basin Health and Rehabilitation Center LLC"/>
        <s v="Life Care Center of Crossville"/>
        <s v="Life Care Center of East Ridge"/>
        <s v="Life Care Center of Elizabethton"/>
        <s v="Life Care Center of Gray"/>
        <s v="Life Care Center of Greeneville"/>
        <s v="Life Care Center of Hickory Woods"/>
        <s v="Life Care Center of Hixson"/>
        <s v="Life Care Center of Jefferson City"/>
        <s v="Life Care Center of Morgan County"/>
        <s v="Life Care Center of Morristown"/>
        <s v="Life Care Center of Old Hickory Village"/>
        <s v="Life Care Center of Red Bank"/>
        <s v="Life Care Center of Rhea County"/>
        <s v="Life Care Center of Sparta"/>
        <s v="Life Care Center of Tullahoma"/>
        <s v="Lynchburg Nursing Center"/>
        <s v="Mabry Health Care"/>
        <s v="Madisonville Health &amp; Rehab Center"/>
        <s v="Magnolia Creek Nursing and Rehabilitation"/>
        <s v="Magnolia Healthcare and Rehabilitation"/>
        <s v="Majestic Gardens at Memphis Rehab &amp; SNC"/>
        <s v="Manchester Center for Rehabilitation and Healing"/>
        <s v="Maplewood Health Care Center"/>
        <s v="McKendree Village"/>
        <s v="Memphis Jewish Home"/>
        <s v="Midtown Center for Health and Rehabilitation"/>
        <s v="Millington Health Care Center"/>
        <s v="Mission Convalescent Home"/>
        <s v="Mountain City Care &amp; Rehabilitation Center"/>
        <s v="MT Pleasant Healthcare and Rehabilitation"/>
        <s v="Nashville Center for Rehabilitation and Healing LLC"/>
        <s v="Newport TN Opco LLC"/>
        <s v="NHC Healthcare, Athens"/>
        <s v="NHC Healthcare, Chattanooga"/>
        <s v="NHC Healthcare, Columbia"/>
        <s v="NHC Healthcare, Cookeville"/>
        <s v="NHC Healthcare, Dickson"/>
        <s v="NHC Healthcare, Fort Sanders"/>
        <s v="NHC Healthcare, Franklin"/>
        <s v="NHC Healthcare, Hendersonville"/>
        <s v="NHC Healthcare, Johnson City"/>
        <s v="NHC Healthcare, Knoxville"/>
        <s v="NHC Healthcare, Lawrenceburg"/>
        <s v="NHC Healthcare, Lewisburg"/>
        <s v="NHC Healthcare, Maury Regional Transitional Care Center"/>
        <s v="NHC Healthcare, McMinnville"/>
        <s v="NHC Healthcare, Milan"/>
        <s v="NHC Healthcare, Murfreesboro"/>
        <s v="NHC Healthcare, Oak Ridge"/>
        <s v="NHC Healthcare, Oakwood"/>
        <s v="NHC Healthcare, Pulaski"/>
        <s v="NHC Healthcare, Scott"/>
        <s v="NHC Healthcare, Sequatchie"/>
        <s v="NHC Healthcare, Smithville"/>
        <s v="NHC Healthcare, Somerville"/>
        <s v="NHC Healthcare, Sparta"/>
        <s v="NHC Healthcare, Springfield"/>
        <s v="NHC Healthcare, Tullahoma"/>
        <s v="Oakwood Community Living Center"/>
        <s v="Obion County Nursing Home"/>
        <s v="Oneida Nursing &amp; Rehab Center"/>
        <s v="Orchard View Post-Acute and Rehabilitation Center"/>
        <s v="Overton County Health &amp; Rehab Center"/>
        <s v="Park Rest Hardin County Health Center"/>
        <s v="Parkway Health &amp; Rehabilitation Center"/>
        <s v="Pavilion-THS, LLC"/>
        <s v="Perry County Nursing Home"/>
        <s v="Pickett Care and Rehabilitation Center"/>
        <s v="Pine Meadows Healthcare &amp; Rehab Center"/>
        <s v="Quality Center for Rehabilitation and Healing LLC"/>
        <s v="Quince Nursing and Rehabilitation Center, LLC"/>
        <s v="Rainbow Rehab and Healthcare"/>
        <s v="Reelfoot Manor Health and Rehab"/>
        <s v="Renaissance Terrace"/>
        <s v="Ridgeview Terrace of Life Care"/>
        <s v="Ripley Healthcare &amp; Rehab Center"/>
        <s v="River Grove Health and Rehabilitation"/>
        <s v="Senator Ben Atchley State Veterans' Home"/>
        <s v="Serene Manor Medical Center"/>
        <s v="Sevierville Health and Rehabilitation Center"/>
        <s v="Shannondale Health Care Center"/>
        <s v="Signature Health of Portland Rehab &amp; Wellness Cent"/>
        <s v="Signature HealthCare of Clarksville"/>
        <s v="Signature HealthCare of Cleveland"/>
        <s v="Signature Healthcare of Elizabethon Rehab &amp; Wellness"/>
        <s v="Signature HealthCare of Erin"/>
        <s v="Signature HealthCare of Fentress County"/>
        <s v="Signature HealthCare of Greeneville"/>
        <s v="Signature HealthCare of Memphis"/>
        <s v="Signature HealthCare of Monteagle Rehab &amp; Wellness"/>
        <s v="Signature Healthcare of Primacy"/>
        <s v="Signature HealthCare of Putnam County"/>
        <s v="Signature HealthCare of Ridgely Rehab &amp; Wellness Center"/>
        <s v="Signature HealthCare of Rockwood Rehab &amp; Wellness"/>
        <s v="Signature HealthCare of Rogersville"/>
        <s v="Signature HealthCare of South Pittsburg Rehab &amp; Wellness"/>
        <s v="Siskin Subacute West"/>
        <s v="Smith County Health and Rehabilitation"/>
        <s v="Smoky Mountain Post-Acute and Rehabilitation Center"/>
        <s v="Soddy-Daisy Health Care Center"/>
        <s v="Southern Tennessee Skilled Care Facility"/>
        <s v="Spring City Care &amp; Rehabilitation Center"/>
        <s v="Spring Gate Rehab &amp; Healthcare Center"/>
        <s v="Standing Stone Care &amp; Rehab"/>
        <s v="Starr Regional Health &amp; Rehabilitation"/>
        <s v="Stoneridge Health Care, LLC"/>
        <s v="Summit View of Rocky Top"/>
        <s v="Tennessee State Veterans Home - Murfreesboro"/>
        <s v="Tennova LaFollette Health &amp; Rehabilitation Center"/>
        <s v="Tennova Newport Convalescent Center"/>
        <s v="The Bay at Dyersburg Health and Rehabilitation Center"/>
        <s v="The Bay at Highlands Health and Rehabilitation Center"/>
        <s v="The Health Center at Standifer Place"/>
        <s v="The Heritage Center"/>
        <s v="The King's Daughters and Sons Home"/>
        <s v="The Meadows"/>
        <s v="The Palace Healthcare &amp; Rehabilitation Center"/>
        <s v="The Waters of Cheatham"/>
        <s v="The Waters of Clinton"/>
        <s v="The Waters of Gallatin"/>
        <s v="The Waters of Johnson City"/>
        <s v="The Waters of Roan Highlands"/>
        <s v="The Waters of Shelbyville"/>
        <s v="The Waters of Smyrna"/>
        <s v="The Waters of Springfield"/>
        <s v="The Waters of Union City"/>
        <s v="The Waters of Winchester"/>
        <s v="Towne Square Care Of Puryear"/>
        <s v="Trenton Health and Rehabilitation Center"/>
        <s v="Trevecca Center for Rehabilitation and Healing LLC"/>
        <s v="Tri-State Health &amp; Rehab Center"/>
        <s v="Viviant Healthcare of Bristol"/>
        <s v="Viviant Healthcare of Chattanooga"/>
        <s v="Viviant Healthcare of Murfreesboro"/>
        <s v="Viviant Healthcare of Shelbyville"/>
        <s v="W.D. Bill Manning TN State Veterans Home"/>
        <s v="Waters of Bristol, A Rehabilitation and Nursing Center"/>
        <s v="Waters of McKenzie a Rehab &amp; Nursing Center"/>
        <s v="Waters of Memphis, A Rehabilitation and Nursing Center"/>
        <s v="Waters of Sweetwater, A Rehabilitation and Nursing"/>
        <s v="Waynesboro Health and Rehabilitation Center"/>
        <s v="Weakley County Nursing Home"/>
        <s v="West Hills Health and Rehab"/>
        <s v="West Meade Place LLP"/>
        <s v="Westmoreland Care &amp; Rehab Center"/>
        <s v="Westmoreland Health &amp; Rehabilitation Center"/>
        <s v="Wexford House, The"/>
        <s v="Wharton Nursing Home"/>
        <s v="White House Health Care, Inc."/>
        <s v="Whites Creek Wellness &amp; Rehabilitation"/>
        <s v="Willow Ridge Center"/>
        <s v="Willowbranch Health &amp; Rehabilitation Center"/>
        <s v="Wood Presbyterian Home, Inc."/>
        <s v="Woodbury Health and Rehabilitation Center"/>
        <s v="Wyndridge Health and Rehab Ctr"/>
        <m/>
        <s v="The Highlands of Memphis Health &amp; Rehabilitation" u="1"/>
        <s v="Christian Care Center of McKenzie, LLC" u="1"/>
        <s v="Lexington Health Care and Rehabilitation, Inc." u="1"/>
        <s v="Huntsville Manor" u="1"/>
        <s v="Countryside Post-Acute and Rehabilitation" u="1"/>
        <s v="NHC  HEALTHCARE  OF  SEQUATCHIE" u="1"/>
        <s v="Dyer Nursing Home" u="1"/>
        <s v="Lewis County Nursing and Rehabilitation Center, In" u="1"/>
        <s v="Diversicare of Smyrna" u="1"/>
        <s v="Sweetwater Nursing Center, Inc." u="1"/>
        <s v="VanAyer Healthcare and Rehabilitation Center, Inc." u="1"/>
        <s v="Newport Convalescent Center" u="1"/>
        <s v="7020 Standing Stone Care &amp; Rehabilitation Center" u="1"/>
        <s v="7028 Signature HealthCARE of Putnam County" u="1"/>
        <s v="McKenzie Healthcare and Rehabilitation Center, Inc" u="1"/>
        <s v="Grace Healthcare of Cordova" u="1"/>
        <s v="NHC of Scott" u="1"/>
        <s v="MT. PLEASANT TN Opco, LLC" u="1"/>
        <s v="7031 Signature Healthcare of Primacy" u="1"/>
        <s v="Four Oaks Manor, INC" u="1"/>
        <s v="Bethesda Health Care Center" u="1"/>
        <s v="Paris Health Care Nursing and Rehabilitation Cente" u="1"/>
        <s v="May Cravath Wharton Nursing Home" u="1"/>
        <s v="7021 Westmoreland Care &amp; Rehabilitation Center" u="1"/>
        <s v="Christian Care Center of Memphis" u="1"/>
        <s v="Grace Healthcare of Whites Creek" u="1"/>
        <s v="Cumberland  Village" u="1"/>
        <s v="Christian Care Center of Bristol" u="1"/>
        <s v="7017 The Bridge at Rockwood" u="1"/>
        <s v="Humboldt Healthcare and Rehab Center, Inc." u="1"/>
        <s v="The Waters of Robertson" u="1"/>
        <s v="Summit View of Farragut, LLC" u="1"/>
        <s v="BUFFALO RIVER HEALTHCARE LLC" u="1"/>
        <s v="Nashville Center for Rehabilitation and Healing LL" u="1"/>
        <s v="7013 Pigeon Forge Care &amp; Rehabilitation Center" u="1"/>
        <s v="Bells Nursing Home" u="1"/>
        <s v="NHC, Somerville" u="1"/>
        <s v="Cornerstone Village" u="1"/>
        <s v="Agape Nursing and Rehabilitation Center" u="1"/>
        <s v="Hickman Nursing Home" u="1"/>
        <s v="7004 Signature HealthCARE of Fentress County" u="1"/>
        <s v="Lakeshore Heartland" u="1"/>
        <s v="Humphreys County Nursing Home" u="1"/>
        <s v="Alexian Village of Tennessee" u="1"/>
        <s v="Humboldt Nursing Home" u="1"/>
        <s v="NHC Healthcare of Athens" u="1"/>
        <s v="Claiborne County Nursing Home" u="1"/>
        <s v="Tennessee State Veteran's Home - Clarksville" u="1"/>
        <s v="Grace Healthcare of Franklin" u="1"/>
        <s v="7011 Mountain City Care &amp; Rehabilitation Center" u="1"/>
        <s v="7016 The Bridge at South Pittsburg" u="1"/>
        <s v="Gallaway Healthcare Center" u="1"/>
        <s v="WYNDRIDGE HEALTH &amp; REHAB CENTER" u="1"/>
        <s v="Savannah Health Care and Rehabilitation Center, In" u="1"/>
        <s v="Covington Care Nursing and Rehabilitation Center," u="1"/>
        <s v="Countryside Health and Rehabilitation" u="1"/>
        <s v="Island Home Health and Rehab" u="1"/>
        <s v="Mabry Healthcare &amp; Rehabilitation Center" u="1"/>
        <s v="Diversicare of Dover" u="1"/>
        <s v="Maplewood Healthcare" u="1"/>
        <s v="Ebenezer Home of Tennessee, Inc." u="1"/>
        <s v="Mt.Juliet Health Care Center" u="1"/>
        <s v="NHC - Maury Regional TCC" u="1"/>
        <s v="Cloria Oaks Post-Acute and Rehabilitation" u="1"/>
        <s v="Manchester Center for Rehabilitation and Healing L" u="1"/>
        <s v="Palmyra Health &amp; Rehabilitation" u="1"/>
        <s v="Union City Nursing and Rehabilitation Center, Inc" u="1"/>
        <s v="Takoma Regional Hospital" u="1"/>
        <s v="Madison Pointe Center for Rehabilitation and Heali" u="1"/>
        <s v="NHC Healthcare Oakwood" u="1"/>
        <s v="NHC Healthcare McMinnville" u="1"/>
        <s v="Tri-Age Adventures, Inc." u="1"/>
        <s v="Woodbury Nursing Center" u="1"/>
        <s v="The Strafford House/Woodland Terrace" u="1"/>
        <s v="Claiborne &amp; Hughes Nursing" u="1"/>
        <s v="NHC Healthcare Lewisburg" u="1"/>
        <s v="Life Care Center of Copper Basin" u="1"/>
        <s v="LaFollette Health &amp; Rehabilitation Center" u="1"/>
        <s v="Vanco Manor Nursing and Rehabilitation, Inc." u="1"/>
        <s v="7015 The Bridge at Ridgely" u="1"/>
        <s v="NHC Healthcare of Tullahoma, LLC" u="1"/>
        <s v="7019 Spring City Care &amp; Rehabilitation Center" u="1"/>
        <s v="Meadowbrook Health and Rehabilitation Center, Inc." u="1"/>
        <s v="Reelfoot Manor" u="1"/>
        <s v="Hickman Community Nursing Home" u="1"/>
        <s v="Forest Cove Nursing and Rehab, Inc" u="1"/>
        <s v="7030 Madison Rehabilitation and Nursing Center" u="1"/>
        <s v="Douglas Health &amp; Rehab Center" u="1"/>
        <s v="St. Clare Health and Rehab, LLC" u="1"/>
        <s v="Life Care Center of Bruceton" u="1"/>
        <s v="NHC Healthcare Springfield" u="1"/>
        <s v="Dyersburg Nursing and Rehabilitation, Inc." u="1"/>
        <s v="Whitehaven CLC" u="1"/>
        <s v="NHC Healthcare of Sequatchie" u="1"/>
        <s v="7001 Signature HealthCARE of Cleveland" u="1"/>
        <s v="Bethany Health Care Center" u="1"/>
        <s v="The Pavilion-CPC" u="1"/>
        <s v="Clarksville Nursing and Rehabilitation Center, Inc" u="1"/>
        <s v="7010 Signature HealthCARE at Clarksville" u="1"/>
        <s v="7003 Signature HealthCARE of Erin" u="1"/>
        <s v="Quality Care Investors, LP" u="1"/>
        <s v="Applingwood Healthcare Center, Inc." u="1"/>
        <s v="Dickson Healthcare Center" u="1"/>
        <s v="7008 Signature HealthCARE of Memphis" u="1"/>
        <s v="Douglas Post-Acute and Rehabilitation Center" u="1"/>
        <s v="Majestic Gardens" u="1"/>
        <s v="Lebanon Health &amp; Rehabilitation Center" u="1"/>
        <s v="Holston Manor" u="1"/>
        <s v="Signature Healthcare of Elizabethon Rehab &amp; Wellne" u="1"/>
        <s v="Cumberland Manor Nursing Center, Inc." u="1"/>
        <s v="Waverly Health Care and Rehabilitation Center, Inc" u="1"/>
        <s v="Huntingdon Healthcare &amp; Rehab Center" u="1"/>
        <s v="The Highlands of Dyersburg Health &amp; Rehabilitation" u="1"/>
        <s v="7012 Pickett Care &amp; Rehabilitation Center" u="1"/>
        <s v="Leconte Health and Rehabilitation Center" u="1"/>
        <s v="7018 Signature HealthCARE of Rogersville" u="1"/>
        <s v="LINCOLN &amp; DONALSON CARE CENTERS" u="1"/>
        <s v="Senator Ben Atchley TN State Veterans Home" u="1"/>
        <s v="Boulevard Terrace Healthcare and Rehabilitation" u="1"/>
        <s v="Church Hill Health Care &amp; Rehabilitation" u="1"/>
        <s v="Spring Gate Healthcare &amp; Rehab Center" u="1"/>
        <s v="WELLMONT WEXFORD HOUSE" u="1"/>
        <s v="Newport Health and Rehabilitation Center" u="1"/>
        <s v="Decatur County Health Care and Rehabilitation, Inc" u="1"/>
        <s v="McNairy County Health Care Center, Inc." u="1"/>
        <s v="Diversicare of Claiborne" u="1"/>
        <s v="Glen Oaks Health and Rehabilitation" u="1"/>
        <s v="ST. BARNABAS AT SISKIN HOSPITAL" u="1"/>
        <s v="Crockett County Nursing Home" u="1"/>
        <s v="Search for Facility" u="1"/>
        <s v="Whitehaven Community Living Center" u="1"/>
        <s v="Norris Health and Rehabilitation Center" u="1"/>
        <s v="Summit View of Lake City, LLC" u="1"/>
        <s v="Trevecca Health Care Center" u="1"/>
        <s v="NHC-Maury Regional Transitional Care Center" u="1"/>
        <s v="Crestview Health Care and Rehabilitation, Inc." u="1"/>
        <s v="NHC Healthcare Oak Ridge" u="1"/>
        <s v="Northside Health Care Nursing and Rehabilitation C" u="1"/>
        <s v="Greenhills Health and Rehabilitation Center" u="1"/>
        <s v="7005 Signature HealthCARE of Greeneville" u="1"/>
        <s v="Westwood Health Care and Rehabilitation Center, In" u="1"/>
        <s v="7009 The Bridge at Monteagle" u="1"/>
        <s v="Northbrooke Healthcare and Rehab Center, Inc." u="1"/>
        <s v="Laurelbrook Sanitarium" u="1"/>
        <s v="Hillcrest Healthcare, LLC" u="1"/>
        <s v="Bright Glade Health and Rehabilitation Center Inc." u="1"/>
        <s v="Jefferson City Healthcare &amp; Rehab Center" u="1"/>
        <s v="Harbor View Nursing and Rehabilitation Center, Inc" u="1"/>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283">
  <r>
    <x v="0"/>
  </r>
  <r>
    <x v="1"/>
  </r>
  <r>
    <x v="2"/>
  </r>
  <r>
    <x v="3"/>
  </r>
  <r>
    <x v="4"/>
  </r>
  <r>
    <x v="5"/>
  </r>
  <r>
    <x v="6"/>
  </r>
  <r>
    <x v="7"/>
  </r>
  <r>
    <x v="8"/>
  </r>
  <r>
    <x v="9"/>
  </r>
  <r>
    <x v="10"/>
  </r>
  <r>
    <x v="11"/>
  </r>
  <r>
    <x v="12"/>
  </r>
  <r>
    <x v="13"/>
  </r>
  <r>
    <x v="14"/>
  </r>
  <r>
    <x v="15"/>
  </r>
  <r>
    <x v="16"/>
  </r>
  <r>
    <x v="17"/>
  </r>
  <r>
    <x v="18"/>
  </r>
  <r>
    <x v="19"/>
  </r>
  <r>
    <x v="20"/>
  </r>
  <r>
    <x v="21"/>
  </r>
  <r>
    <x v="22"/>
  </r>
  <r>
    <x v="23"/>
  </r>
  <r>
    <x v="24"/>
  </r>
  <r>
    <x v="25"/>
  </r>
  <r>
    <x v="26"/>
  </r>
  <r>
    <x v="27"/>
  </r>
  <r>
    <x v="28"/>
  </r>
  <r>
    <x v="29"/>
  </r>
  <r>
    <x v="30"/>
  </r>
  <r>
    <x v="31"/>
  </r>
  <r>
    <x v="32"/>
  </r>
  <r>
    <x v="33"/>
  </r>
  <r>
    <x v="34"/>
  </r>
  <r>
    <x v="35"/>
  </r>
  <r>
    <x v="36"/>
  </r>
  <r>
    <x v="37"/>
  </r>
  <r>
    <x v="38"/>
  </r>
  <r>
    <x v="39"/>
  </r>
  <r>
    <x v="40"/>
  </r>
  <r>
    <x v="41"/>
  </r>
  <r>
    <x v="42"/>
  </r>
  <r>
    <x v="43"/>
  </r>
  <r>
    <x v="44"/>
  </r>
  <r>
    <x v="45"/>
  </r>
  <r>
    <x v="46"/>
  </r>
  <r>
    <x v="47"/>
  </r>
  <r>
    <x v="48"/>
  </r>
  <r>
    <x v="49"/>
  </r>
  <r>
    <x v="50"/>
  </r>
  <r>
    <x v="51"/>
  </r>
  <r>
    <x v="52"/>
  </r>
  <r>
    <x v="53"/>
  </r>
  <r>
    <x v="54"/>
  </r>
  <r>
    <x v="55"/>
  </r>
  <r>
    <x v="56"/>
  </r>
  <r>
    <x v="57"/>
  </r>
  <r>
    <x v="58"/>
  </r>
  <r>
    <x v="59"/>
  </r>
  <r>
    <x v="60"/>
  </r>
  <r>
    <x v="61"/>
  </r>
  <r>
    <x v="62"/>
  </r>
  <r>
    <x v="63"/>
  </r>
  <r>
    <x v="64"/>
  </r>
  <r>
    <x v="65"/>
  </r>
  <r>
    <x v="66"/>
  </r>
  <r>
    <x v="67"/>
  </r>
  <r>
    <x v="68"/>
  </r>
  <r>
    <x v="69"/>
  </r>
  <r>
    <x v="70"/>
  </r>
  <r>
    <x v="71"/>
  </r>
  <r>
    <x v="72"/>
  </r>
  <r>
    <x v="73"/>
  </r>
  <r>
    <x v="74"/>
  </r>
  <r>
    <x v="75"/>
  </r>
  <r>
    <x v="76"/>
  </r>
  <r>
    <x v="77"/>
  </r>
  <r>
    <x v="78"/>
  </r>
  <r>
    <x v="79"/>
  </r>
  <r>
    <x v="80"/>
  </r>
  <r>
    <x v="81"/>
  </r>
  <r>
    <x v="82"/>
  </r>
  <r>
    <x v="83"/>
  </r>
  <r>
    <x v="84"/>
  </r>
  <r>
    <x v="85"/>
  </r>
  <r>
    <x v="86"/>
  </r>
  <r>
    <x v="87"/>
  </r>
  <r>
    <x v="88"/>
  </r>
  <r>
    <x v="89"/>
  </r>
  <r>
    <x v="90"/>
  </r>
  <r>
    <x v="91"/>
  </r>
  <r>
    <x v="92"/>
  </r>
  <r>
    <x v="93"/>
  </r>
  <r>
    <x v="94"/>
  </r>
  <r>
    <x v="95"/>
  </r>
  <r>
    <x v="96"/>
  </r>
  <r>
    <x v="97"/>
  </r>
  <r>
    <x v="98"/>
  </r>
  <r>
    <x v="99"/>
  </r>
  <r>
    <x v="100"/>
  </r>
  <r>
    <x v="101"/>
  </r>
  <r>
    <x v="102"/>
  </r>
  <r>
    <x v="103"/>
  </r>
  <r>
    <x v="104"/>
  </r>
  <r>
    <x v="105"/>
  </r>
  <r>
    <x v="106"/>
  </r>
  <r>
    <x v="107"/>
  </r>
  <r>
    <x v="108"/>
  </r>
  <r>
    <x v="109"/>
  </r>
  <r>
    <x v="110"/>
  </r>
  <r>
    <x v="111"/>
  </r>
  <r>
    <x v="112"/>
  </r>
  <r>
    <x v="113"/>
  </r>
  <r>
    <x v="114"/>
  </r>
  <r>
    <x v="115"/>
  </r>
  <r>
    <x v="116"/>
  </r>
  <r>
    <x v="117"/>
  </r>
  <r>
    <x v="118"/>
  </r>
  <r>
    <x v="119"/>
  </r>
  <r>
    <x v="120"/>
  </r>
  <r>
    <x v="121"/>
  </r>
  <r>
    <x v="122"/>
  </r>
  <r>
    <x v="123"/>
  </r>
  <r>
    <x v="124"/>
  </r>
  <r>
    <x v="125"/>
  </r>
  <r>
    <x v="126"/>
  </r>
  <r>
    <x v="127"/>
  </r>
  <r>
    <x v="128"/>
  </r>
  <r>
    <x v="129"/>
  </r>
  <r>
    <x v="130"/>
  </r>
  <r>
    <x v="131"/>
  </r>
  <r>
    <x v="132"/>
  </r>
  <r>
    <x v="133"/>
  </r>
  <r>
    <x v="134"/>
  </r>
  <r>
    <x v="135"/>
  </r>
  <r>
    <x v="136"/>
  </r>
  <r>
    <x v="137"/>
  </r>
  <r>
    <x v="138"/>
  </r>
  <r>
    <x v="139"/>
  </r>
  <r>
    <x v="140"/>
  </r>
  <r>
    <x v="141"/>
  </r>
  <r>
    <x v="142"/>
  </r>
  <r>
    <x v="143"/>
  </r>
  <r>
    <x v="144"/>
  </r>
  <r>
    <x v="145"/>
  </r>
  <r>
    <x v="146"/>
  </r>
  <r>
    <x v="147"/>
  </r>
  <r>
    <x v="148"/>
  </r>
  <r>
    <x v="149"/>
  </r>
  <r>
    <x v="150"/>
  </r>
  <r>
    <x v="151"/>
  </r>
  <r>
    <x v="152"/>
  </r>
  <r>
    <x v="153"/>
  </r>
  <r>
    <x v="154"/>
  </r>
  <r>
    <x v="155"/>
  </r>
  <r>
    <x v="156"/>
  </r>
  <r>
    <x v="157"/>
  </r>
  <r>
    <x v="158"/>
  </r>
  <r>
    <x v="159"/>
  </r>
  <r>
    <x v="160"/>
  </r>
  <r>
    <x v="161"/>
  </r>
  <r>
    <x v="162"/>
  </r>
  <r>
    <x v="163"/>
  </r>
  <r>
    <x v="164"/>
  </r>
  <r>
    <x v="165"/>
  </r>
  <r>
    <x v="166"/>
  </r>
  <r>
    <x v="167"/>
  </r>
  <r>
    <x v="168"/>
  </r>
  <r>
    <x v="169"/>
  </r>
  <r>
    <x v="170"/>
  </r>
  <r>
    <x v="171"/>
  </r>
  <r>
    <x v="172"/>
  </r>
  <r>
    <x v="173"/>
  </r>
  <r>
    <x v="174"/>
  </r>
  <r>
    <x v="175"/>
  </r>
  <r>
    <x v="176"/>
  </r>
  <r>
    <x v="177"/>
  </r>
  <r>
    <x v="178"/>
  </r>
  <r>
    <x v="179"/>
  </r>
  <r>
    <x v="180"/>
  </r>
  <r>
    <x v="181"/>
  </r>
  <r>
    <x v="182"/>
  </r>
  <r>
    <x v="183"/>
  </r>
  <r>
    <x v="184"/>
  </r>
  <r>
    <x v="185"/>
  </r>
  <r>
    <x v="186"/>
  </r>
  <r>
    <x v="187"/>
  </r>
  <r>
    <x v="188"/>
  </r>
  <r>
    <x v="189"/>
  </r>
  <r>
    <x v="190"/>
  </r>
  <r>
    <x v="191"/>
  </r>
  <r>
    <x v="192"/>
  </r>
  <r>
    <x v="193"/>
  </r>
  <r>
    <x v="194"/>
  </r>
  <r>
    <x v="195"/>
  </r>
  <r>
    <x v="196"/>
  </r>
  <r>
    <x v="197"/>
  </r>
  <r>
    <x v="198"/>
  </r>
  <r>
    <x v="199"/>
  </r>
  <r>
    <x v="200"/>
  </r>
  <r>
    <x v="201"/>
  </r>
  <r>
    <x v="202"/>
  </r>
  <r>
    <x v="203"/>
  </r>
  <r>
    <x v="204"/>
  </r>
  <r>
    <x v="205"/>
  </r>
  <r>
    <x v="206"/>
  </r>
  <r>
    <x v="207"/>
  </r>
  <r>
    <x v="208"/>
  </r>
  <r>
    <x v="209"/>
  </r>
  <r>
    <x v="210"/>
  </r>
  <r>
    <x v="211"/>
  </r>
  <r>
    <x v="212"/>
  </r>
  <r>
    <x v="213"/>
  </r>
  <r>
    <x v="214"/>
  </r>
  <r>
    <x v="215"/>
  </r>
  <r>
    <x v="216"/>
  </r>
  <r>
    <x v="217"/>
  </r>
  <r>
    <x v="218"/>
  </r>
  <r>
    <x v="219"/>
  </r>
  <r>
    <x v="220"/>
  </r>
  <r>
    <x v="221"/>
  </r>
  <r>
    <x v="222"/>
  </r>
  <r>
    <x v="223"/>
  </r>
  <r>
    <x v="224"/>
  </r>
  <r>
    <x v="225"/>
  </r>
  <r>
    <x v="226"/>
  </r>
  <r>
    <x v="227"/>
  </r>
  <r>
    <x v="228"/>
  </r>
  <r>
    <x v="229"/>
  </r>
  <r>
    <x v="230"/>
  </r>
  <r>
    <x v="231"/>
  </r>
  <r>
    <x v="232"/>
  </r>
  <r>
    <x v="233"/>
  </r>
  <r>
    <x v="234"/>
  </r>
  <r>
    <x v="235"/>
  </r>
  <r>
    <x v="236"/>
  </r>
  <r>
    <x v="237"/>
  </r>
  <r>
    <x v="238"/>
  </r>
  <r>
    <x v="239"/>
  </r>
  <r>
    <x v="240"/>
  </r>
  <r>
    <x v="241"/>
  </r>
  <r>
    <x v="242"/>
  </r>
  <r>
    <x v="243"/>
  </r>
  <r>
    <x v="244"/>
  </r>
  <r>
    <x v="245"/>
  </r>
  <r>
    <x v="246"/>
  </r>
  <r>
    <x v="247"/>
  </r>
  <r>
    <x v="248"/>
  </r>
  <r>
    <x v="249"/>
  </r>
  <r>
    <x v="250"/>
  </r>
  <r>
    <x v="251"/>
  </r>
  <r>
    <x v="252"/>
  </r>
  <r>
    <x v="253"/>
  </r>
  <r>
    <x v="254"/>
  </r>
  <r>
    <x v="255"/>
  </r>
  <r>
    <x v="256"/>
  </r>
  <r>
    <x v="257"/>
  </r>
  <r>
    <x v="258"/>
  </r>
  <r>
    <x v="259"/>
  </r>
  <r>
    <x v="260"/>
  </r>
  <r>
    <x v="261"/>
  </r>
  <r>
    <x v="262"/>
  </r>
  <r>
    <x v="263"/>
  </r>
  <r>
    <x v="264"/>
  </r>
  <r>
    <x v="265"/>
  </r>
  <r>
    <x v="266"/>
  </r>
  <r>
    <x v="267"/>
  </r>
  <r>
    <x v="268"/>
  </r>
  <r>
    <x v="269"/>
  </r>
  <r>
    <x v="270"/>
  </r>
  <r>
    <x v="271"/>
  </r>
  <r>
    <x v="272"/>
  </r>
  <r>
    <x v="273"/>
  </r>
  <r>
    <x v="274"/>
  </r>
  <r>
    <x v="275"/>
  </r>
  <r>
    <x v="276"/>
  </r>
  <r>
    <x v="277"/>
  </r>
  <r>
    <x v="278"/>
  </r>
  <r>
    <x v="279"/>
  </r>
  <r>
    <x v="280"/>
  </r>
  <r>
    <x v="281"/>
  </r>
  <r>
    <x v="28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4" applyNumberFormats="0" applyBorderFormats="0" applyFontFormats="0" applyPatternFormats="0" applyAlignmentFormats="0" applyWidthHeightFormats="1" dataCaption="Values" updatedVersion="6" minRefreshableVersion="3" itemPrintTitles="1" mergeItem="1" createdVersion="6" indent="127" outline="1" outlineData="1" multipleFieldFilters="0">
  <location ref="A8" firstHeaderRow="0" firstDataRow="0" firstDataCol="0" rowPageCount="1" colPageCount="1"/>
  <pivotFields count="1">
    <pivotField name="Provider Name " axis="axisPage" compact="0" subtotalTop="0" showAll="0" defaultSubtotal="0">
      <items count="430">
        <item x="1"/>
        <item m="1" x="320"/>
        <item x="3"/>
        <item x="32"/>
        <item x="36"/>
        <item x="37"/>
        <item x="39"/>
        <item x="42"/>
        <item x="43"/>
        <item x="45"/>
        <item x="47"/>
        <item x="48"/>
        <item m="1" x="309"/>
        <item m="1" x="283"/>
        <item m="1" x="306"/>
        <item x="51"/>
        <item x="55"/>
        <item x="56"/>
        <item m="1" x="319"/>
        <item x="60"/>
        <item x="62"/>
        <item m="1" x="407"/>
        <item m="1" x="340"/>
        <item x="66"/>
        <item x="67"/>
        <item m="1" x="290"/>
        <item m="1" x="369"/>
        <item x="70"/>
        <item x="75"/>
        <item x="76"/>
        <item x="77"/>
        <item x="78"/>
        <item x="83"/>
        <item m="1" x="408"/>
        <item x="85"/>
        <item m="1" x="297"/>
        <item m="1" x="330"/>
        <item m="1" x="307"/>
        <item x="86"/>
        <item m="1" x="420"/>
        <item x="88"/>
        <item x="89"/>
        <item x="90"/>
        <item x="91"/>
        <item x="92"/>
        <item x="93"/>
        <item x="94"/>
        <item x="95"/>
        <item x="96"/>
        <item x="98"/>
        <item x="99"/>
        <item x="100"/>
        <item m="1" x="389"/>
        <item m="1" x="324"/>
        <item m="1" x="393"/>
        <item x="108"/>
        <item m="1" x="323"/>
        <item x="112"/>
        <item x="115"/>
        <item x="119"/>
        <item x="121"/>
        <item x="122"/>
        <item x="123"/>
        <item x="124"/>
        <item m="1" x="358"/>
        <item x="126"/>
        <item x="127"/>
        <item x="128"/>
        <item x="129"/>
        <item x="130"/>
        <item x="132"/>
        <item x="133"/>
        <item x="134"/>
        <item x="135"/>
        <item x="137"/>
        <item x="138"/>
        <item x="139"/>
        <item x="140"/>
        <item x="141"/>
        <item m="1" x="339"/>
        <item x="144"/>
        <item x="145"/>
        <item m="1" x="341"/>
        <item x="149"/>
        <item x="150"/>
        <item x="151"/>
        <item x="153"/>
        <item m="1" x="404"/>
        <item m="1" x="357"/>
        <item m="1" x="352"/>
        <item m="1" x="418"/>
        <item m="1" x="351"/>
        <item m="1" x="327"/>
        <item m="1" x="372"/>
        <item m="1" x="413"/>
        <item x="184"/>
        <item x="185"/>
        <item x="186"/>
        <item x="188"/>
        <item m="1" x="347"/>
        <item x="189"/>
        <item x="190"/>
        <item x="194"/>
        <item x="199"/>
        <item x="200"/>
        <item x="202"/>
        <item m="1" x="399"/>
        <item x="204"/>
        <item x="205"/>
        <item x="206"/>
        <item x="223"/>
        <item m="1" x="409"/>
        <item x="230"/>
        <item m="1" x="313"/>
        <item x="238"/>
        <item x="239"/>
        <item m="1" x="394"/>
        <item m="1" x="282"/>
        <item x="241"/>
        <item x="244"/>
        <item x="245"/>
        <item x="246"/>
        <item x="247"/>
        <item m="1" x="312"/>
        <item x="248"/>
        <item x="250"/>
        <item x="251"/>
        <item x="253"/>
        <item x="261"/>
        <item x="266"/>
        <item x="267"/>
        <item x="268"/>
        <item x="271"/>
        <item x="276"/>
        <item m="1" x="354"/>
        <item m="1" x="411"/>
        <item m="1" x="376"/>
        <item m="1" x="381"/>
        <item m="1" x="322"/>
        <item m="1" x="421"/>
        <item m="1" x="385"/>
        <item m="1" x="423"/>
        <item m="1" x="380"/>
        <item m="1" x="331"/>
        <item m="1" x="395"/>
        <item m="1" x="316"/>
        <item m="1" x="361"/>
        <item m="1" x="332"/>
        <item m="1" x="310"/>
        <item m="1" x="397"/>
        <item m="1" x="363"/>
        <item m="1" x="294"/>
        <item m="1" x="305"/>
        <item m="1" x="295"/>
        <item m="1" x="368"/>
        <item m="1" x="300"/>
        <item m="1" x="325"/>
        <item m="1" x="383"/>
        <item x="34"/>
        <item x="38"/>
        <item m="1" x="317"/>
        <item m="1" x="377"/>
        <item m="1" x="302"/>
        <item m="1" x="400"/>
        <item x="44"/>
        <item m="1" x="427"/>
        <item m="1" x="314"/>
        <item x="49"/>
        <item m="1" x="401"/>
        <item m="1" x="356"/>
        <item m="1" x="328"/>
        <item m="1" x="379"/>
        <item m="1" x="337"/>
        <item m="1" x="336"/>
        <item m="1" x="417"/>
        <item m="1" x="410"/>
        <item m="1" x="308"/>
        <item m="1" x="391"/>
        <item m="1" x="405"/>
        <item m="1" x="384"/>
        <item m="1" x="288"/>
        <item m="1" x="373"/>
        <item m="1" x="342"/>
        <item x="72"/>
        <item x="73"/>
        <item x="74"/>
        <item m="1" x="367"/>
        <item m="1" x="301"/>
        <item x="81"/>
        <item m="1" x="333"/>
        <item m="1" x="429"/>
        <item m="1" x="321"/>
        <item m="1" x="426"/>
        <item m="1" x="311"/>
        <item m="1" x="326"/>
        <item m="1" x="285"/>
        <item m="1" x="338"/>
        <item x="106"/>
        <item m="1" x="428"/>
        <item m="1" x="359"/>
        <item x="110"/>
        <item m="1" x="425"/>
        <item m="1" x="388"/>
        <item m="1" x="396"/>
        <item x="118"/>
        <item m="1" x="289"/>
        <item m="1" x="284"/>
        <item m="1" x="371"/>
        <item x="131"/>
        <item x="136"/>
        <item m="1" x="398"/>
        <item m="1" x="350"/>
        <item x="143"/>
        <item m="1" x="387"/>
        <item m="1" x="346"/>
        <item m="1" x="304"/>
        <item m="1" x="296"/>
        <item m="1" x="406"/>
        <item m="1" x="364"/>
        <item x="152"/>
        <item m="1" x="299"/>
        <item m="1" x="343"/>
        <item m="1" x="315"/>
        <item m="1" x="293"/>
        <item m="1" x="287"/>
        <item m="1" x="344"/>
        <item m="1" x="362"/>
        <item x="159"/>
        <item x="160"/>
        <item x="161"/>
        <item x="162"/>
        <item x="163"/>
        <item x="164"/>
        <item x="165"/>
        <item x="166"/>
        <item x="167"/>
        <item x="168"/>
        <item x="172"/>
        <item x="173"/>
        <item x="176"/>
        <item x="179"/>
        <item x="181"/>
        <item m="1" x="298"/>
        <item m="1" x="318"/>
        <item m="1" x="424"/>
        <item m="1" x="419"/>
        <item x="187"/>
        <item m="1" x="303"/>
        <item m="1" x="382"/>
        <item x="196"/>
        <item x="197"/>
        <item m="1" x="365"/>
        <item x="201"/>
        <item m="1" x="335"/>
        <item x="207"/>
        <item m="1" x="390"/>
        <item x="225"/>
        <item x="226"/>
        <item m="1" x="402"/>
        <item m="1" x="370"/>
        <item x="231"/>
        <item m="1" x="414"/>
        <item m="1" x="291"/>
        <item m="1" x="349"/>
        <item m="1" x="329"/>
        <item x="233"/>
        <item x="240"/>
        <item x="242"/>
        <item m="1" x="378"/>
        <item m="1" x="355"/>
        <item x="243"/>
        <item x="249"/>
        <item x="252"/>
        <item x="254"/>
        <item m="1" x="415"/>
        <item m="1" x="353"/>
        <item x="256"/>
        <item m="1" x="348"/>
        <item m="1" x="292"/>
        <item m="1" x="360"/>
        <item x="257"/>
        <item m="1" x="392"/>
        <item m="1" x="403"/>
        <item x="269"/>
        <item m="1" x="422"/>
        <item x="274"/>
        <item m="1" x="374"/>
        <item x="277"/>
        <item x="278"/>
        <item m="1" x="334"/>
        <item x="0"/>
        <item x="2"/>
        <item x="4"/>
        <item x="5"/>
        <item x="6"/>
        <item x="7"/>
        <item x="8"/>
        <item x="9"/>
        <item x="10"/>
        <item x="11"/>
        <item x="12"/>
        <item x="13"/>
        <item x="14"/>
        <item x="15"/>
        <item x="16"/>
        <item x="17"/>
        <item x="18"/>
        <item x="19"/>
        <item x="20"/>
        <item x="21"/>
        <item x="22"/>
        <item x="23"/>
        <item x="24"/>
        <item x="25"/>
        <item x="26"/>
        <item x="27"/>
        <item x="28"/>
        <item x="29"/>
        <item x="30"/>
        <item x="31"/>
        <item x="33"/>
        <item x="35"/>
        <item x="40"/>
        <item x="41"/>
        <item x="46"/>
        <item x="50"/>
        <item x="52"/>
        <item x="53"/>
        <item x="54"/>
        <item m="1" x="345"/>
        <item x="57"/>
        <item m="1" x="286"/>
        <item x="59"/>
        <item x="61"/>
        <item x="63"/>
        <item x="69"/>
        <item m="1" x="386"/>
        <item x="71"/>
        <item x="79"/>
        <item x="80"/>
        <item x="82"/>
        <item x="84"/>
        <item x="87"/>
        <item m="1" x="366"/>
        <item x="97"/>
        <item x="101"/>
        <item x="102"/>
        <item x="103"/>
        <item x="104"/>
        <item x="105"/>
        <item x="107"/>
        <item x="109"/>
        <item x="113"/>
        <item x="114"/>
        <item x="116"/>
        <item x="120"/>
        <item x="142"/>
        <item x="146"/>
        <item x="147"/>
        <item x="148"/>
        <item x="154"/>
        <item x="155"/>
        <item x="156"/>
        <item x="157"/>
        <item m="1" x="375"/>
        <item x="177"/>
        <item m="1" x="416"/>
        <item x="191"/>
        <item x="192"/>
        <item x="193"/>
        <item x="195"/>
        <item x="198"/>
        <item x="203"/>
        <item x="208"/>
        <item x="209"/>
        <item x="210"/>
        <item x="211"/>
        <item x="212"/>
        <item x="213"/>
        <item x="214"/>
        <item x="215"/>
        <item x="216"/>
        <item x="217"/>
        <item x="218"/>
        <item x="219"/>
        <item x="220"/>
        <item x="221"/>
        <item x="222"/>
        <item x="224"/>
        <item x="227"/>
        <item x="228"/>
        <item x="229"/>
        <item x="232"/>
        <item x="234"/>
        <item x="235"/>
        <item x="236"/>
        <item x="237"/>
        <item x="255"/>
        <item x="258"/>
        <item x="259"/>
        <item x="260"/>
        <item x="262"/>
        <item x="263"/>
        <item x="264"/>
        <item x="265"/>
        <item x="270"/>
        <item x="272"/>
        <item x="273"/>
        <item m="1" x="412"/>
        <item x="275"/>
        <item x="279"/>
        <item x="280"/>
        <item x="281"/>
        <item x="158"/>
        <item x="169"/>
        <item x="170"/>
        <item x="171"/>
        <item x="174"/>
        <item x="175"/>
        <item x="178"/>
        <item x="180"/>
        <item x="182"/>
        <item x="183"/>
        <item x="58"/>
        <item x="64"/>
        <item x="65"/>
        <item x="68"/>
        <item x="111"/>
        <item x="117"/>
        <item x="125"/>
      </items>
    </pivotField>
  </pivotFields>
  <pageFields count="1">
    <pageField fld="0" hier="-1"/>
  </pageFields>
  <formats count="4">
    <format dxfId="12">
      <pivotArea dataOnly="0" labelOnly="1" outline="0" fieldPosition="0">
        <references count="1">
          <reference field="0" count="1">
            <x v="2"/>
          </reference>
        </references>
      </pivotArea>
    </format>
    <format dxfId="11">
      <pivotArea dataOnly="0" labelOnly="1" outline="0" fieldPosition="0">
        <references count="1">
          <reference field="0" count="1">
            <x v="2"/>
          </reference>
        </references>
      </pivotArea>
    </format>
    <format dxfId="10">
      <pivotArea field="0" type="button" dataOnly="0" labelOnly="1" outline="0" axis="axisPage" fieldPosition="0"/>
    </format>
    <format dxfId="9">
      <pivotArea dataOnly="0" labelOnly="1" outline="0" fieldPosition="0">
        <references count="1">
          <reference field="0" count="1">
            <x v="135"/>
          </reference>
        </references>
      </pivotArea>
    </format>
  </formats>
  <pivotTableStyleInfo name="PivotStyleMedium19" showRowHeaders="0" showColHeaders="1" showRowStripes="1"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id="1" name="Table3" displayName="Table3" ref="A2:D285" totalsRowShown="0" headerRowDxfId="8" dataDxfId="7">
  <autoFilter ref="A2:D285"/>
  <sortState ref="A3:D292">
    <sortCondition ref="A2:A292"/>
  </sortState>
  <tableColumns count="4">
    <tableColumn id="1" name="Provider Name"/>
    <tableColumn id="2" name="NPI" dataDxfId="6"/>
    <tableColumn id="3" name="CMS (Medicare)" dataDxfId="5"/>
    <tableColumn id="4" name="SNF Medicaid " dataDxfId="4"/>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6" dT="2021-06-03T17:10:52.60" personId="{928272B5-9560-4197-BD54-2934BBDDB742}" id="{D4F35B4C-5720-4946-B22D-5D02B4ED5D5A}">
    <text>Similar to consistent assignment doc, ensure that this is mandatory field and that error is created if not completed.</text>
  </threadedComment>
  <threadedComment ref="B7" dT="2021-06-03T17:17:01.09" personId="{928272B5-9560-4197-BD54-2934BBDDB742}" id="{74F15BDB-2595-4FE6-A2D4-6DC4AF0407BD}">
    <text>ensure this is a mandatory entry</text>
  </threadedComment>
  <threadedComment ref="A12" dT="2021-06-03T17:19:53.67" personId="{928272B5-9560-4197-BD54-2934BBDDB742}" id="{E9576F23-26E0-43F0-8AB5-5F1EE49CEAC6}">
    <text>need to update date to reflect current period (12/31/21)</text>
  </threadedComment>
  <threadedComment ref="A21" dT="2021-06-03T17:20:13.81" personId="{928272B5-9560-4197-BD54-2934BBDDB742}" id="{051C9A64-D30F-4835-9781-F3EF52AD987A}">
    <text>updated date to reflect current cycle
consider changing language so to something along the lines of the following: List of Specified Staff actively employed as of 12/31/21</text>
  </threadedComment>
  <threadedComment ref="C22" dT="2021-06-03T17:08:29.66" personId="{928272B5-9560-4197-BD54-2934BBDDB742}" id="{E3798FA9-B3D4-421F-B277-243757C86401}">
    <text>found that language has confused facilities in Q12&amp;13 as such, we should consider changing so that time period is clear and use dates in parenthesis as an example. Perhaps it should read " Has staff been on payroll from 12/31/20 through to 12/31/21"</text>
  </threadedComment>
  <threadedComment ref="D22" dT="2021-06-03T18:37:42.40" personId="{928272B5-9560-4197-BD54-2934BBDDB742}" id="{C9AF7347-11CC-400A-A9CB-2EB673D123D2}">
    <text>New Field</text>
  </threadedComment>
</ThreadedComments>
</file>

<file path=xl/threadedComments/threadedComment2.xml><?xml version="1.0" encoding="utf-8"?>
<ThreadedComments xmlns="http://schemas.microsoft.com/office/spreadsheetml/2018/threadedcomments" xmlns:x="http://schemas.openxmlformats.org/spreadsheetml/2006/main">
  <threadedComment ref="A1" dT="2021-06-03T18:28:24.56" personId="{928272B5-9560-4197-BD54-2934BBDDB742}" id="{45DA8E4A-3E4A-4536-833D-30F36C21A2A3}">
    <text>to be validated/confirmed can use full JD from Nursing services labor description as per PBJ (appendix B) - see list in column B</text>
  </threadedComment>
</ThreadedComments>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pivotTable" Target="../pivotTables/pivotTable1.xml"/><Relationship Id="rId5" Type="http://schemas.microsoft.com/office/2017/10/relationships/threadedComment" Target="../threadedComments/threadedComment1.xml"/></Relationships>
</file>

<file path=xl/worksheets/_rels/sheet2.xml.rels><?xml version="1.0" encoding="UTF-8" standalone="yes"?>
<Relationships xmlns="http://schemas.openxmlformats.org/package/2006/relationships"><Relationship Id="rId3" Type="http://schemas.microsoft.com/office/2017/10/relationships/threadedComment" Target="../threadedComments/threadedComment2.xml"/><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03"/>
  <sheetViews>
    <sheetView showGridLines="0" tabSelected="1" zoomScale="80" zoomScaleNormal="80" workbookViewId="0">
      <selection activeCell="B7" sqref="B7"/>
    </sheetView>
  </sheetViews>
  <sheetFormatPr defaultRowHeight="14.4" x14ac:dyDescent="0.3"/>
  <cols>
    <col min="1" max="1" width="36.44140625" customWidth="1"/>
    <col min="2" max="2" width="71.6640625" customWidth="1"/>
    <col min="3" max="3" width="28.88671875" bestFit="1" customWidth="1"/>
    <col min="4" max="4" width="28.44140625" bestFit="1" customWidth="1"/>
    <col min="5" max="5" width="55.109375" hidden="1" customWidth="1"/>
  </cols>
  <sheetData>
    <row r="1" spans="1:4" ht="21.6" thickBot="1" x14ac:dyDescent="0.45">
      <c r="A1" s="1" t="s">
        <v>168</v>
      </c>
      <c r="B1" s="2"/>
      <c r="C1" s="2"/>
      <c r="D1" s="3"/>
    </row>
    <row r="2" spans="1:4" ht="15" thickBot="1" x14ac:dyDescent="0.35">
      <c r="A2" s="2"/>
      <c r="B2" s="28" t="s">
        <v>255</v>
      </c>
      <c r="C2" s="29">
        <v>44927</v>
      </c>
      <c r="D2" s="30">
        <v>45291</v>
      </c>
    </row>
    <row r="3" spans="1:4" x14ac:dyDescent="0.3">
      <c r="A3" s="32" t="s">
        <v>0</v>
      </c>
      <c r="B3" s="32"/>
      <c r="C3" s="32"/>
      <c r="D3" s="32"/>
    </row>
    <row r="4" spans="1:4" ht="202.5" customHeight="1" x14ac:dyDescent="0.3">
      <c r="A4" s="32"/>
      <c r="B4" s="32"/>
      <c r="C4" s="32"/>
      <c r="D4" s="32"/>
    </row>
    <row r="5" spans="1:4" ht="35.4" customHeight="1" x14ac:dyDescent="0.3">
      <c r="A5" s="42" t="s">
        <v>424</v>
      </c>
      <c r="B5" s="42"/>
      <c r="C5" s="42"/>
      <c r="D5" s="42"/>
    </row>
    <row r="6" spans="1:4" x14ac:dyDescent="0.3">
      <c r="A6" s="22" t="s">
        <v>167</v>
      </c>
      <c r="B6" t="s">
        <v>409</v>
      </c>
      <c r="C6" s="5" t="s">
        <v>165</v>
      </c>
      <c r="D6" s="20" t="str">
        <f>_xlfn.IFNA(INDEX(Providers!$D$3:$D$285,MATCH($B$6,Providers!$A$3:$A$285,0)),"")</f>
        <v/>
      </c>
    </row>
    <row r="7" spans="1:4" x14ac:dyDescent="0.3">
      <c r="A7" s="5" t="s">
        <v>1</v>
      </c>
      <c r="B7" s="4"/>
      <c r="C7" s="5" t="s">
        <v>166</v>
      </c>
      <c r="D7" s="20" t="str">
        <f>_xlfn.IFNA(INDEX(Providers!$C$3:$C$285,MATCH($B$6,Providers!$A$3:$A$285,0)),"")</f>
        <v/>
      </c>
    </row>
    <row r="8" spans="1:4" ht="15" thickBot="1" x14ac:dyDescent="0.35">
      <c r="A8" s="2"/>
      <c r="B8" s="2"/>
      <c r="C8" s="5" t="s">
        <v>11</v>
      </c>
      <c r="D8" s="20" t="str">
        <f>_xlfn.IFNA(INDEX(Providers!$B$3:$B$285,MATCH(B6,Providers!$A$3:$A$285,0)),"")</f>
        <v/>
      </c>
    </row>
    <row r="9" spans="1:4" x14ac:dyDescent="0.3">
      <c r="A9" s="33" t="s">
        <v>2</v>
      </c>
      <c r="B9" s="34"/>
      <c r="C9" s="2"/>
      <c r="D9" s="2"/>
    </row>
    <row r="10" spans="1:4" ht="27" customHeight="1" x14ac:dyDescent="0.3">
      <c r="A10" s="35"/>
      <c r="B10" s="36"/>
      <c r="C10" s="2"/>
      <c r="D10" s="2"/>
    </row>
    <row r="11" spans="1:4" x14ac:dyDescent="0.3">
      <c r="A11" s="6"/>
      <c r="B11" s="7"/>
      <c r="C11" s="2"/>
      <c r="D11" s="2"/>
    </row>
    <row r="12" spans="1:4" x14ac:dyDescent="0.3">
      <c r="A12" s="8" t="str">
        <f>CONCATENATE("Number of staff on ",TEXT(D2,"MM/DD/YYYY"))</f>
        <v>Number of staff on 12/31/2023</v>
      </c>
      <c r="B12" s="9">
        <f>COUNTA(A23:A603)</f>
        <v>0</v>
      </c>
      <c r="C12" s="10"/>
      <c r="D12" s="2"/>
    </row>
    <row r="13" spans="1:4" x14ac:dyDescent="0.3">
      <c r="A13" s="8" t="s">
        <v>3</v>
      </c>
      <c r="B13" s="9">
        <f>COUNTIF(C23:C603,"Yes")</f>
        <v>0</v>
      </c>
      <c r="C13" s="11"/>
      <c r="D13" s="2"/>
    </row>
    <row r="14" spans="1:4" x14ac:dyDescent="0.3">
      <c r="A14" s="8" t="s">
        <v>4</v>
      </c>
      <c r="B14" s="9">
        <f>COUNTIF(C23:C603,"No")</f>
        <v>0</v>
      </c>
      <c r="C14" s="11"/>
      <c r="D14" s="2"/>
    </row>
    <row r="15" spans="1:4" ht="46.2" x14ac:dyDescent="0.3">
      <c r="A15" s="12" t="s">
        <v>5</v>
      </c>
      <c r="B15" s="13" t="str">
        <f>IFERROR(B13/COUNTA(A23:A603),"0")</f>
        <v>0</v>
      </c>
      <c r="C15" s="14" t="s">
        <v>6</v>
      </c>
      <c r="D15" s="2"/>
    </row>
    <row r="16" spans="1:4" x14ac:dyDescent="0.3">
      <c r="A16" s="2"/>
      <c r="B16" s="24"/>
      <c r="C16" s="11"/>
      <c r="D16" s="2"/>
    </row>
    <row r="17" spans="1:5" x14ac:dyDescent="0.3">
      <c r="A17" s="37" t="str">
        <f>IF(OR(B6="Search for Facility",B6="",B6="(ALL)"),"ERROR: PLEASE SELECT YOUR PROVIDER NAME.",IF(B7="","ERROR: PLEASE ENTER 'PERSON SUBMITTING INFORMATION'.","FACILITIES ENTER INFORMATION BELOW THIS LINE"))</f>
        <v>ERROR: PLEASE SELECT YOUR PROVIDER NAME.</v>
      </c>
      <c r="B17" s="37"/>
      <c r="C17" s="37"/>
      <c r="D17" s="37"/>
    </row>
    <row r="18" spans="1:5" ht="15.75" customHeight="1" thickBot="1" x14ac:dyDescent="0.35">
      <c r="A18" s="38"/>
      <c r="B18" s="38"/>
      <c r="C18" s="38"/>
      <c r="D18" s="38"/>
    </row>
    <row r="19" spans="1:5" ht="15.75" customHeight="1" x14ac:dyDescent="0.3">
      <c r="A19" s="2"/>
      <c r="B19" s="24"/>
      <c r="C19" s="11"/>
      <c r="D19" s="21"/>
    </row>
    <row r="20" spans="1:5" ht="15" thickBot="1" x14ac:dyDescent="0.35">
      <c r="A20" s="2"/>
      <c r="B20" s="2"/>
      <c r="C20" s="2"/>
      <c r="D20" s="2"/>
    </row>
    <row r="21" spans="1:5" ht="18.75" customHeight="1" thickBot="1" x14ac:dyDescent="0.4">
      <c r="A21" s="39" t="str">
        <f>CONCATENATE("List of Specified Staff Actively Employed as of ",TEXT(D2,"MM/DD/YYYY"))</f>
        <v>List of Specified Staff Actively Employed as of 12/31/2023</v>
      </c>
      <c r="B21" s="40"/>
      <c r="C21" s="40"/>
      <c r="D21" s="41"/>
    </row>
    <row r="22" spans="1:5" ht="43.8" thickBot="1" x14ac:dyDescent="0.35">
      <c r="A22" s="25" t="s">
        <v>7</v>
      </c>
      <c r="B22" s="26" t="s">
        <v>8</v>
      </c>
      <c r="C22" s="27" t="str">
        <f>CONCATENATE("Has this staff person been continuously employed from ",TEXT(C2,"MM/DD/YYYY")," to ",TEXT(D2,"MM/DD/YYYY"),"?")</f>
        <v>Has this staff person been continuously employed from 01/01/2023 to 12/31/2023?</v>
      </c>
      <c r="D22" s="31" t="str">
        <f>CONCATENATE("Staff Person's Role as of ",TEXT(D2,"MM/DD/YYYY"))</f>
        <v>Staff Person's Role as of 12/31/2023</v>
      </c>
      <c r="E22" s="15" t="s">
        <v>9</v>
      </c>
    </row>
    <row r="23" spans="1:5" x14ac:dyDescent="0.3">
      <c r="A23" s="16"/>
      <c r="B23" s="16"/>
      <c r="C23" s="16"/>
      <c r="D23" s="16"/>
      <c r="E23" s="17" t="str">
        <f>IF(COUNTBLANK(A23:D23)=4, "EMPTY ROW",IF(AND(COUNTBLANK(A23:D23)&gt;0,COUNTBLANK(A23:D23)&lt;4),"INCOMPLETE - PLEASE ENTER ALL FIELDS FOR STAFF MEMBER","ROW COMPLETE"))</f>
        <v>EMPTY ROW</v>
      </c>
    </row>
    <row r="24" spans="1:5" x14ac:dyDescent="0.3">
      <c r="A24" s="18"/>
      <c r="B24" s="18"/>
      <c r="C24" s="18"/>
      <c r="D24" s="16"/>
      <c r="E24" s="17" t="str">
        <f t="shared" ref="E24:E87" si="0">IF(COUNTBLANK(A24:D24)=4, "EMPTY ROW",IF(AND(COUNTBLANK(A24:D24)&gt;0,COUNTBLANK(A24:D24)&lt;4),"INCOMPLETE - PLEASE ENTER ALL FIELDS FOR STAFF MEMBER","ROW COMPLETE"))</f>
        <v>EMPTY ROW</v>
      </c>
    </row>
    <row r="25" spans="1:5" x14ac:dyDescent="0.3">
      <c r="A25" s="18"/>
      <c r="B25" s="18"/>
      <c r="C25" s="18"/>
      <c r="D25" s="16"/>
      <c r="E25" s="17" t="str">
        <f t="shared" si="0"/>
        <v>EMPTY ROW</v>
      </c>
    </row>
    <row r="26" spans="1:5" x14ac:dyDescent="0.3">
      <c r="A26" s="18"/>
      <c r="B26" s="18"/>
      <c r="C26" s="18"/>
      <c r="D26" s="16"/>
      <c r="E26" s="17" t="str">
        <f t="shared" si="0"/>
        <v>EMPTY ROW</v>
      </c>
    </row>
    <row r="27" spans="1:5" x14ac:dyDescent="0.3">
      <c r="A27" s="18"/>
      <c r="B27" s="18"/>
      <c r="C27" s="18"/>
      <c r="D27" s="16"/>
      <c r="E27" s="17" t="str">
        <f t="shared" si="0"/>
        <v>EMPTY ROW</v>
      </c>
    </row>
    <row r="28" spans="1:5" x14ac:dyDescent="0.3">
      <c r="A28" s="18"/>
      <c r="B28" s="18"/>
      <c r="C28" s="18"/>
      <c r="D28" s="16"/>
      <c r="E28" s="17" t="str">
        <f t="shared" si="0"/>
        <v>EMPTY ROW</v>
      </c>
    </row>
    <row r="29" spans="1:5" x14ac:dyDescent="0.3">
      <c r="A29" s="18"/>
      <c r="B29" s="18"/>
      <c r="C29" s="18"/>
      <c r="D29" s="16"/>
      <c r="E29" s="17" t="str">
        <f t="shared" si="0"/>
        <v>EMPTY ROW</v>
      </c>
    </row>
    <row r="30" spans="1:5" x14ac:dyDescent="0.3">
      <c r="A30" s="18"/>
      <c r="B30" s="18"/>
      <c r="C30" s="18"/>
      <c r="D30" s="16"/>
      <c r="E30" s="17" t="str">
        <f t="shared" si="0"/>
        <v>EMPTY ROW</v>
      </c>
    </row>
    <row r="31" spans="1:5" x14ac:dyDescent="0.3">
      <c r="A31" s="18"/>
      <c r="B31" s="18"/>
      <c r="C31" s="18"/>
      <c r="D31" s="16"/>
      <c r="E31" s="17" t="str">
        <f t="shared" si="0"/>
        <v>EMPTY ROW</v>
      </c>
    </row>
    <row r="32" spans="1:5" x14ac:dyDescent="0.3">
      <c r="A32" s="18"/>
      <c r="B32" s="18"/>
      <c r="C32" s="18"/>
      <c r="D32" s="16"/>
      <c r="E32" s="17" t="str">
        <f t="shared" si="0"/>
        <v>EMPTY ROW</v>
      </c>
    </row>
    <row r="33" spans="1:5" x14ac:dyDescent="0.3">
      <c r="A33" s="18"/>
      <c r="B33" s="18"/>
      <c r="C33" s="18"/>
      <c r="D33" s="16"/>
      <c r="E33" s="17" t="str">
        <f t="shared" si="0"/>
        <v>EMPTY ROW</v>
      </c>
    </row>
    <row r="34" spans="1:5" x14ac:dyDescent="0.3">
      <c r="A34" s="18"/>
      <c r="B34" s="18"/>
      <c r="C34" s="18"/>
      <c r="D34" s="16"/>
      <c r="E34" s="17" t="str">
        <f t="shared" si="0"/>
        <v>EMPTY ROW</v>
      </c>
    </row>
    <row r="35" spans="1:5" x14ac:dyDescent="0.3">
      <c r="A35" s="18"/>
      <c r="B35" s="18"/>
      <c r="C35" s="18"/>
      <c r="D35" s="16"/>
      <c r="E35" s="17" t="str">
        <f t="shared" si="0"/>
        <v>EMPTY ROW</v>
      </c>
    </row>
    <row r="36" spans="1:5" x14ac:dyDescent="0.3">
      <c r="A36" s="18"/>
      <c r="B36" s="18"/>
      <c r="C36" s="18"/>
      <c r="D36" s="16"/>
      <c r="E36" s="17" t="str">
        <f t="shared" si="0"/>
        <v>EMPTY ROW</v>
      </c>
    </row>
    <row r="37" spans="1:5" x14ac:dyDescent="0.3">
      <c r="A37" s="18"/>
      <c r="B37" s="18"/>
      <c r="C37" s="18"/>
      <c r="D37" s="16"/>
      <c r="E37" s="17" t="str">
        <f t="shared" si="0"/>
        <v>EMPTY ROW</v>
      </c>
    </row>
    <row r="38" spans="1:5" x14ac:dyDescent="0.3">
      <c r="A38" s="18"/>
      <c r="B38" s="18"/>
      <c r="C38" s="18"/>
      <c r="D38" s="16"/>
      <c r="E38" s="17" t="str">
        <f t="shared" si="0"/>
        <v>EMPTY ROW</v>
      </c>
    </row>
    <row r="39" spans="1:5" x14ac:dyDescent="0.3">
      <c r="A39" s="18"/>
      <c r="B39" s="18"/>
      <c r="C39" s="18"/>
      <c r="D39" s="16"/>
      <c r="E39" s="17" t="str">
        <f t="shared" si="0"/>
        <v>EMPTY ROW</v>
      </c>
    </row>
    <row r="40" spans="1:5" x14ac:dyDescent="0.3">
      <c r="A40" s="18"/>
      <c r="B40" s="18"/>
      <c r="C40" s="18"/>
      <c r="D40" s="16"/>
      <c r="E40" s="17" t="str">
        <f t="shared" si="0"/>
        <v>EMPTY ROW</v>
      </c>
    </row>
    <row r="41" spans="1:5" x14ac:dyDescent="0.3">
      <c r="A41" s="18"/>
      <c r="B41" s="18"/>
      <c r="C41" s="18"/>
      <c r="D41" s="16"/>
      <c r="E41" s="17" t="str">
        <f t="shared" si="0"/>
        <v>EMPTY ROW</v>
      </c>
    </row>
    <row r="42" spans="1:5" x14ac:dyDescent="0.3">
      <c r="A42" s="18"/>
      <c r="B42" s="18"/>
      <c r="C42" s="18"/>
      <c r="D42" s="16"/>
      <c r="E42" s="17" t="str">
        <f t="shared" si="0"/>
        <v>EMPTY ROW</v>
      </c>
    </row>
    <row r="43" spans="1:5" x14ac:dyDescent="0.3">
      <c r="A43" s="18"/>
      <c r="B43" s="18"/>
      <c r="C43" s="18"/>
      <c r="D43" s="16"/>
      <c r="E43" s="17" t="str">
        <f t="shared" si="0"/>
        <v>EMPTY ROW</v>
      </c>
    </row>
    <row r="44" spans="1:5" x14ac:dyDescent="0.3">
      <c r="A44" s="18"/>
      <c r="B44" s="18"/>
      <c r="C44" s="18"/>
      <c r="D44" s="16"/>
      <c r="E44" s="17" t="str">
        <f t="shared" si="0"/>
        <v>EMPTY ROW</v>
      </c>
    </row>
    <row r="45" spans="1:5" x14ac:dyDescent="0.3">
      <c r="A45" s="18"/>
      <c r="B45" s="18"/>
      <c r="C45" s="18"/>
      <c r="D45" s="16"/>
      <c r="E45" s="17" t="str">
        <f t="shared" si="0"/>
        <v>EMPTY ROW</v>
      </c>
    </row>
    <row r="46" spans="1:5" x14ac:dyDescent="0.3">
      <c r="A46" s="18"/>
      <c r="B46" s="18"/>
      <c r="C46" s="18"/>
      <c r="D46" s="16"/>
      <c r="E46" s="17" t="str">
        <f t="shared" si="0"/>
        <v>EMPTY ROW</v>
      </c>
    </row>
    <row r="47" spans="1:5" x14ac:dyDescent="0.3">
      <c r="A47" s="18"/>
      <c r="B47" s="18"/>
      <c r="C47" s="18"/>
      <c r="D47" s="16"/>
      <c r="E47" s="17" t="str">
        <f t="shared" si="0"/>
        <v>EMPTY ROW</v>
      </c>
    </row>
    <row r="48" spans="1:5" x14ac:dyDescent="0.3">
      <c r="A48" s="18"/>
      <c r="B48" s="18"/>
      <c r="C48" s="18"/>
      <c r="D48" s="16"/>
      <c r="E48" s="17" t="str">
        <f t="shared" si="0"/>
        <v>EMPTY ROW</v>
      </c>
    </row>
    <row r="49" spans="1:5" x14ac:dyDescent="0.3">
      <c r="A49" s="18"/>
      <c r="B49" s="18"/>
      <c r="C49" s="18"/>
      <c r="D49" s="16"/>
      <c r="E49" s="17" t="str">
        <f t="shared" si="0"/>
        <v>EMPTY ROW</v>
      </c>
    </row>
    <row r="50" spans="1:5" x14ac:dyDescent="0.3">
      <c r="A50" s="18"/>
      <c r="B50" s="18"/>
      <c r="C50" s="18"/>
      <c r="D50" s="16"/>
      <c r="E50" s="17" t="str">
        <f t="shared" si="0"/>
        <v>EMPTY ROW</v>
      </c>
    </row>
    <row r="51" spans="1:5" x14ac:dyDescent="0.3">
      <c r="A51" s="18"/>
      <c r="B51" s="18"/>
      <c r="C51" s="18"/>
      <c r="D51" s="16"/>
      <c r="E51" s="17" t="str">
        <f t="shared" si="0"/>
        <v>EMPTY ROW</v>
      </c>
    </row>
    <row r="52" spans="1:5" x14ac:dyDescent="0.3">
      <c r="A52" s="18"/>
      <c r="B52" s="18"/>
      <c r="C52" s="18"/>
      <c r="D52" s="16"/>
      <c r="E52" s="17" t="str">
        <f t="shared" si="0"/>
        <v>EMPTY ROW</v>
      </c>
    </row>
    <row r="53" spans="1:5" x14ac:dyDescent="0.3">
      <c r="A53" s="18"/>
      <c r="B53" s="18"/>
      <c r="C53" s="18"/>
      <c r="D53" s="16"/>
      <c r="E53" s="17" t="str">
        <f t="shared" si="0"/>
        <v>EMPTY ROW</v>
      </c>
    </row>
    <row r="54" spans="1:5" x14ac:dyDescent="0.3">
      <c r="A54" s="18"/>
      <c r="B54" s="18"/>
      <c r="C54" s="18"/>
      <c r="D54" s="16"/>
      <c r="E54" s="17" t="str">
        <f t="shared" si="0"/>
        <v>EMPTY ROW</v>
      </c>
    </row>
    <row r="55" spans="1:5" x14ac:dyDescent="0.3">
      <c r="A55" s="18"/>
      <c r="B55" s="18"/>
      <c r="C55" s="18"/>
      <c r="D55" s="16"/>
      <c r="E55" s="17" t="str">
        <f t="shared" si="0"/>
        <v>EMPTY ROW</v>
      </c>
    </row>
    <row r="56" spans="1:5" x14ac:dyDescent="0.3">
      <c r="A56" s="18"/>
      <c r="B56" s="18"/>
      <c r="C56" s="18"/>
      <c r="D56" s="16"/>
      <c r="E56" s="17" t="str">
        <f t="shared" si="0"/>
        <v>EMPTY ROW</v>
      </c>
    </row>
    <row r="57" spans="1:5" x14ac:dyDescent="0.3">
      <c r="A57" s="18"/>
      <c r="B57" s="18"/>
      <c r="C57" s="18"/>
      <c r="D57" s="16"/>
      <c r="E57" s="17" t="str">
        <f t="shared" si="0"/>
        <v>EMPTY ROW</v>
      </c>
    </row>
    <row r="58" spans="1:5" x14ac:dyDescent="0.3">
      <c r="A58" s="18"/>
      <c r="B58" s="18"/>
      <c r="C58" s="18"/>
      <c r="D58" s="16"/>
      <c r="E58" s="17" t="str">
        <f t="shared" si="0"/>
        <v>EMPTY ROW</v>
      </c>
    </row>
    <row r="59" spans="1:5" x14ac:dyDescent="0.3">
      <c r="A59" s="18"/>
      <c r="B59" s="18"/>
      <c r="C59" s="18"/>
      <c r="D59" s="16"/>
      <c r="E59" s="17" t="str">
        <f t="shared" si="0"/>
        <v>EMPTY ROW</v>
      </c>
    </row>
    <row r="60" spans="1:5" x14ac:dyDescent="0.3">
      <c r="A60" s="18"/>
      <c r="B60" s="18"/>
      <c r="C60" s="18"/>
      <c r="D60" s="16"/>
      <c r="E60" s="17" t="str">
        <f t="shared" si="0"/>
        <v>EMPTY ROW</v>
      </c>
    </row>
    <row r="61" spans="1:5" x14ac:dyDescent="0.3">
      <c r="A61" s="18"/>
      <c r="B61" s="18"/>
      <c r="C61" s="18"/>
      <c r="D61" s="16"/>
      <c r="E61" s="17" t="str">
        <f t="shared" si="0"/>
        <v>EMPTY ROW</v>
      </c>
    </row>
    <row r="62" spans="1:5" x14ac:dyDescent="0.3">
      <c r="A62" s="18"/>
      <c r="B62" s="18"/>
      <c r="C62" s="18"/>
      <c r="D62" s="16"/>
      <c r="E62" s="17" t="str">
        <f t="shared" si="0"/>
        <v>EMPTY ROW</v>
      </c>
    </row>
    <row r="63" spans="1:5" x14ac:dyDescent="0.3">
      <c r="A63" s="18"/>
      <c r="B63" s="18"/>
      <c r="C63" s="18"/>
      <c r="D63" s="16"/>
      <c r="E63" s="17" t="str">
        <f t="shared" si="0"/>
        <v>EMPTY ROW</v>
      </c>
    </row>
    <row r="64" spans="1:5" x14ac:dyDescent="0.3">
      <c r="A64" s="18"/>
      <c r="B64" s="18"/>
      <c r="C64" s="18"/>
      <c r="D64" s="16"/>
      <c r="E64" s="17" t="str">
        <f t="shared" si="0"/>
        <v>EMPTY ROW</v>
      </c>
    </row>
    <row r="65" spans="1:5" x14ac:dyDescent="0.3">
      <c r="A65" s="18"/>
      <c r="B65" s="18"/>
      <c r="C65" s="18"/>
      <c r="D65" s="16"/>
      <c r="E65" s="17" t="str">
        <f t="shared" si="0"/>
        <v>EMPTY ROW</v>
      </c>
    </row>
    <row r="66" spans="1:5" x14ac:dyDescent="0.3">
      <c r="A66" s="18"/>
      <c r="B66" s="18"/>
      <c r="C66" s="18"/>
      <c r="D66" s="16"/>
      <c r="E66" s="17" t="str">
        <f t="shared" si="0"/>
        <v>EMPTY ROW</v>
      </c>
    </row>
    <row r="67" spans="1:5" x14ac:dyDescent="0.3">
      <c r="A67" s="18"/>
      <c r="B67" s="18"/>
      <c r="C67" s="18"/>
      <c r="D67" s="16"/>
      <c r="E67" s="17" t="str">
        <f t="shared" si="0"/>
        <v>EMPTY ROW</v>
      </c>
    </row>
    <row r="68" spans="1:5" x14ac:dyDescent="0.3">
      <c r="A68" s="18"/>
      <c r="B68" s="18"/>
      <c r="C68" s="18"/>
      <c r="D68" s="16"/>
      <c r="E68" s="17" t="str">
        <f t="shared" si="0"/>
        <v>EMPTY ROW</v>
      </c>
    </row>
    <row r="69" spans="1:5" x14ac:dyDescent="0.3">
      <c r="A69" s="18"/>
      <c r="B69" s="18"/>
      <c r="C69" s="18"/>
      <c r="D69" s="16"/>
      <c r="E69" s="17" t="str">
        <f t="shared" si="0"/>
        <v>EMPTY ROW</v>
      </c>
    </row>
    <row r="70" spans="1:5" x14ac:dyDescent="0.3">
      <c r="A70" s="18"/>
      <c r="B70" s="18"/>
      <c r="C70" s="18"/>
      <c r="D70" s="16"/>
      <c r="E70" s="17" t="str">
        <f t="shared" si="0"/>
        <v>EMPTY ROW</v>
      </c>
    </row>
    <row r="71" spans="1:5" x14ac:dyDescent="0.3">
      <c r="A71" s="18"/>
      <c r="B71" s="18"/>
      <c r="C71" s="18"/>
      <c r="D71" s="16"/>
      <c r="E71" s="17" t="str">
        <f t="shared" si="0"/>
        <v>EMPTY ROW</v>
      </c>
    </row>
    <row r="72" spans="1:5" x14ac:dyDescent="0.3">
      <c r="A72" s="18"/>
      <c r="B72" s="18"/>
      <c r="C72" s="18"/>
      <c r="D72" s="16"/>
      <c r="E72" s="17" t="str">
        <f t="shared" si="0"/>
        <v>EMPTY ROW</v>
      </c>
    </row>
    <row r="73" spans="1:5" x14ac:dyDescent="0.3">
      <c r="A73" s="18"/>
      <c r="B73" s="18"/>
      <c r="C73" s="18"/>
      <c r="D73" s="16"/>
      <c r="E73" s="17" t="str">
        <f t="shared" si="0"/>
        <v>EMPTY ROW</v>
      </c>
    </row>
    <row r="74" spans="1:5" x14ac:dyDescent="0.3">
      <c r="A74" s="18"/>
      <c r="B74" s="18"/>
      <c r="C74" s="18"/>
      <c r="D74" s="16"/>
      <c r="E74" s="17" t="str">
        <f t="shared" si="0"/>
        <v>EMPTY ROW</v>
      </c>
    </row>
    <row r="75" spans="1:5" x14ac:dyDescent="0.3">
      <c r="A75" s="18"/>
      <c r="B75" s="18"/>
      <c r="C75" s="18"/>
      <c r="D75" s="16"/>
      <c r="E75" s="17" t="str">
        <f t="shared" si="0"/>
        <v>EMPTY ROW</v>
      </c>
    </row>
    <row r="76" spans="1:5" x14ac:dyDescent="0.3">
      <c r="A76" s="18"/>
      <c r="B76" s="18"/>
      <c r="C76" s="18"/>
      <c r="D76" s="16"/>
      <c r="E76" s="17" t="str">
        <f t="shared" si="0"/>
        <v>EMPTY ROW</v>
      </c>
    </row>
    <row r="77" spans="1:5" x14ac:dyDescent="0.3">
      <c r="A77" s="18"/>
      <c r="B77" s="18"/>
      <c r="C77" s="18"/>
      <c r="D77" s="16"/>
      <c r="E77" s="17" t="str">
        <f t="shared" si="0"/>
        <v>EMPTY ROW</v>
      </c>
    </row>
    <row r="78" spans="1:5" x14ac:dyDescent="0.3">
      <c r="A78" s="18"/>
      <c r="B78" s="18"/>
      <c r="C78" s="18"/>
      <c r="D78" s="16"/>
      <c r="E78" s="17" t="str">
        <f t="shared" si="0"/>
        <v>EMPTY ROW</v>
      </c>
    </row>
    <row r="79" spans="1:5" x14ac:dyDescent="0.3">
      <c r="A79" s="18"/>
      <c r="B79" s="18"/>
      <c r="C79" s="18"/>
      <c r="D79" s="16"/>
      <c r="E79" s="17" t="str">
        <f t="shared" si="0"/>
        <v>EMPTY ROW</v>
      </c>
    </row>
    <row r="80" spans="1:5" x14ac:dyDescent="0.3">
      <c r="A80" s="18"/>
      <c r="B80" s="18"/>
      <c r="C80" s="18"/>
      <c r="D80" s="16"/>
      <c r="E80" s="17" t="str">
        <f t="shared" si="0"/>
        <v>EMPTY ROW</v>
      </c>
    </row>
    <row r="81" spans="1:5" x14ac:dyDescent="0.3">
      <c r="A81" s="18"/>
      <c r="B81" s="18"/>
      <c r="C81" s="18"/>
      <c r="D81" s="16"/>
      <c r="E81" s="17" t="str">
        <f t="shared" si="0"/>
        <v>EMPTY ROW</v>
      </c>
    </row>
    <row r="82" spans="1:5" x14ac:dyDescent="0.3">
      <c r="A82" s="18"/>
      <c r="B82" s="18"/>
      <c r="C82" s="18"/>
      <c r="D82" s="16"/>
      <c r="E82" s="17" t="str">
        <f t="shared" si="0"/>
        <v>EMPTY ROW</v>
      </c>
    </row>
    <row r="83" spans="1:5" x14ac:dyDescent="0.3">
      <c r="A83" s="18"/>
      <c r="B83" s="18"/>
      <c r="C83" s="18"/>
      <c r="D83" s="16"/>
      <c r="E83" s="17" t="str">
        <f t="shared" si="0"/>
        <v>EMPTY ROW</v>
      </c>
    </row>
    <row r="84" spans="1:5" x14ac:dyDescent="0.3">
      <c r="A84" s="18"/>
      <c r="B84" s="18"/>
      <c r="C84" s="18"/>
      <c r="D84" s="16"/>
      <c r="E84" s="17" t="str">
        <f t="shared" si="0"/>
        <v>EMPTY ROW</v>
      </c>
    </row>
    <row r="85" spans="1:5" x14ac:dyDescent="0.3">
      <c r="A85" s="18"/>
      <c r="B85" s="18"/>
      <c r="C85" s="18"/>
      <c r="D85" s="16"/>
      <c r="E85" s="17" t="str">
        <f t="shared" si="0"/>
        <v>EMPTY ROW</v>
      </c>
    </row>
    <row r="86" spans="1:5" x14ac:dyDescent="0.3">
      <c r="A86" s="18"/>
      <c r="B86" s="18"/>
      <c r="C86" s="18"/>
      <c r="D86" s="16"/>
      <c r="E86" s="17" t="str">
        <f t="shared" si="0"/>
        <v>EMPTY ROW</v>
      </c>
    </row>
    <row r="87" spans="1:5" x14ac:dyDescent="0.3">
      <c r="A87" s="18"/>
      <c r="B87" s="18"/>
      <c r="C87" s="18"/>
      <c r="D87" s="16"/>
      <c r="E87" s="17" t="str">
        <f t="shared" si="0"/>
        <v>EMPTY ROW</v>
      </c>
    </row>
    <row r="88" spans="1:5" x14ac:dyDescent="0.3">
      <c r="A88" s="18"/>
      <c r="B88" s="18"/>
      <c r="C88" s="18"/>
      <c r="D88" s="16"/>
      <c r="E88" s="17" t="str">
        <f t="shared" ref="E88:E151" si="1">IF(COUNTBLANK(A88:D88)=4, "EMPTY ROW",IF(AND(COUNTBLANK(A88:D88)&gt;0,COUNTBLANK(A88:D88)&lt;4),"INCOMPLETE - PLEASE ENTER ALL FIELDS FOR STAFF MEMBER","ROW COMPLETE"))</f>
        <v>EMPTY ROW</v>
      </c>
    </row>
    <row r="89" spans="1:5" x14ac:dyDescent="0.3">
      <c r="A89" s="18"/>
      <c r="B89" s="18"/>
      <c r="C89" s="18"/>
      <c r="D89" s="16"/>
      <c r="E89" s="17" t="str">
        <f t="shared" si="1"/>
        <v>EMPTY ROW</v>
      </c>
    </row>
    <row r="90" spans="1:5" x14ac:dyDescent="0.3">
      <c r="A90" s="18"/>
      <c r="B90" s="18"/>
      <c r="C90" s="18"/>
      <c r="D90" s="16"/>
      <c r="E90" s="17" t="str">
        <f t="shared" si="1"/>
        <v>EMPTY ROW</v>
      </c>
    </row>
    <row r="91" spans="1:5" x14ac:dyDescent="0.3">
      <c r="A91" s="18"/>
      <c r="B91" s="18"/>
      <c r="C91" s="18"/>
      <c r="D91" s="16"/>
      <c r="E91" s="17" t="str">
        <f t="shared" si="1"/>
        <v>EMPTY ROW</v>
      </c>
    </row>
    <row r="92" spans="1:5" x14ac:dyDescent="0.3">
      <c r="A92" s="18"/>
      <c r="B92" s="18"/>
      <c r="C92" s="18"/>
      <c r="D92" s="16"/>
      <c r="E92" s="17" t="str">
        <f t="shared" si="1"/>
        <v>EMPTY ROW</v>
      </c>
    </row>
    <row r="93" spans="1:5" x14ac:dyDescent="0.3">
      <c r="A93" s="18"/>
      <c r="B93" s="18"/>
      <c r="C93" s="18"/>
      <c r="D93" s="16"/>
      <c r="E93" s="17" t="str">
        <f t="shared" si="1"/>
        <v>EMPTY ROW</v>
      </c>
    </row>
    <row r="94" spans="1:5" x14ac:dyDescent="0.3">
      <c r="A94" s="18"/>
      <c r="B94" s="18"/>
      <c r="C94" s="18"/>
      <c r="D94" s="16"/>
      <c r="E94" s="17" t="str">
        <f t="shared" si="1"/>
        <v>EMPTY ROW</v>
      </c>
    </row>
    <row r="95" spans="1:5" x14ac:dyDescent="0.3">
      <c r="A95" s="18"/>
      <c r="B95" s="18"/>
      <c r="C95" s="18"/>
      <c r="D95" s="16"/>
      <c r="E95" s="17" t="str">
        <f t="shared" si="1"/>
        <v>EMPTY ROW</v>
      </c>
    </row>
    <row r="96" spans="1:5" x14ac:dyDescent="0.3">
      <c r="A96" s="18"/>
      <c r="B96" s="18"/>
      <c r="C96" s="18"/>
      <c r="D96" s="16"/>
      <c r="E96" s="17" t="str">
        <f t="shared" si="1"/>
        <v>EMPTY ROW</v>
      </c>
    </row>
    <row r="97" spans="1:5" x14ac:dyDescent="0.3">
      <c r="A97" s="18"/>
      <c r="B97" s="18"/>
      <c r="C97" s="18"/>
      <c r="D97" s="16"/>
      <c r="E97" s="17" t="str">
        <f t="shared" si="1"/>
        <v>EMPTY ROW</v>
      </c>
    </row>
    <row r="98" spans="1:5" x14ac:dyDescent="0.3">
      <c r="A98" s="18"/>
      <c r="B98" s="18"/>
      <c r="C98" s="18"/>
      <c r="D98" s="16"/>
      <c r="E98" s="17" t="str">
        <f t="shared" si="1"/>
        <v>EMPTY ROW</v>
      </c>
    </row>
    <row r="99" spans="1:5" x14ac:dyDescent="0.3">
      <c r="A99" s="18"/>
      <c r="B99" s="18"/>
      <c r="C99" s="18"/>
      <c r="D99" s="16"/>
      <c r="E99" s="17" t="str">
        <f t="shared" si="1"/>
        <v>EMPTY ROW</v>
      </c>
    </row>
    <row r="100" spans="1:5" x14ac:dyDescent="0.3">
      <c r="A100" s="18"/>
      <c r="B100" s="18"/>
      <c r="C100" s="18"/>
      <c r="D100" s="16"/>
      <c r="E100" s="17" t="str">
        <f t="shared" si="1"/>
        <v>EMPTY ROW</v>
      </c>
    </row>
    <row r="101" spans="1:5" x14ac:dyDescent="0.3">
      <c r="A101" s="18"/>
      <c r="B101" s="18"/>
      <c r="C101" s="18"/>
      <c r="D101" s="16"/>
      <c r="E101" s="17" t="str">
        <f t="shared" si="1"/>
        <v>EMPTY ROW</v>
      </c>
    </row>
    <row r="102" spans="1:5" x14ac:dyDescent="0.3">
      <c r="A102" s="18"/>
      <c r="B102" s="18"/>
      <c r="C102" s="18"/>
      <c r="D102" s="16"/>
      <c r="E102" s="17" t="str">
        <f t="shared" si="1"/>
        <v>EMPTY ROW</v>
      </c>
    </row>
    <row r="103" spans="1:5" x14ac:dyDescent="0.3">
      <c r="A103" s="18"/>
      <c r="B103" s="18"/>
      <c r="C103" s="18"/>
      <c r="D103" s="16"/>
      <c r="E103" s="17" t="str">
        <f t="shared" si="1"/>
        <v>EMPTY ROW</v>
      </c>
    </row>
    <row r="104" spans="1:5" x14ac:dyDescent="0.3">
      <c r="A104" s="18"/>
      <c r="B104" s="18"/>
      <c r="C104" s="18"/>
      <c r="D104" s="16"/>
      <c r="E104" s="17" t="str">
        <f t="shared" si="1"/>
        <v>EMPTY ROW</v>
      </c>
    </row>
    <row r="105" spans="1:5" x14ac:dyDescent="0.3">
      <c r="A105" s="18"/>
      <c r="B105" s="18"/>
      <c r="C105" s="18"/>
      <c r="D105" s="16"/>
      <c r="E105" s="17" t="str">
        <f t="shared" si="1"/>
        <v>EMPTY ROW</v>
      </c>
    </row>
    <row r="106" spans="1:5" x14ac:dyDescent="0.3">
      <c r="A106" s="18"/>
      <c r="B106" s="18"/>
      <c r="C106" s="18"/>
      <c r="D106" s="16"/>
      <c r="E106" s="17" t="str">
        <f t="shared" si="1"/>
        <v>EMPTY ROW</v>
      </c>
    </row>
    <row r="107" spans="1:5" x14ac:dyDescent="0.3">
      <c r="A107" s="18"/>
      <c r="B107" s="18"/>
      <c r="C107" s="18"/>
      <c r="D107" s="16"/>
      <c r="E107" s="17" t="str">
        <f t="shared" si="1"/>
        <v>EMPTY ROW</v>
      </c>
    </row>
    <row r="108" spans="1:5" x14ac:dyDescent="0.3">
      <c r="A108" s="18"/>
      <c r="B108" s="18"/>
      <c r="C108" s="18"/>
      <c r="D108" s="16"/>
      <c r="E108" s="17" t="str">
        <f t="shared" si="1"/>
        <v>EMPTY ROW</v>
      </c>
    </row>
    <row r="109" spans="1:5" x14ac:dyDescent="0.3">
      <c r="A109" s="18"/>
      <c r="B109" s="18"/>
      <c r="C109" s="18"/>
      <c r="D109" s="16"/>
      <c r="E109" s="17" t="str">
        <f t="shared" si="1"/>
        <v>EMPTY ROW</v>
      </c>
    </row>
    <row r="110" spans="1:5" x14ac:dyDescent="0.3">
      <c r="A110" s="18"/>
      <c r="B110" s="18"/>
      <c r="C110" s="18"/>
      <c r="D110" s="16"/>
      <c r="E110" s="17" t="str">
        <f t="shared" si="1"/>
        <v>EMPTY ROW</v>
      </c>
    </row>
    <row r="111" spans="1:5" x14ac:dyDescent="0.3">
      <c r="A111" s="18"/>
      <c r="B111" s="18"/>
      <c r="C111" s="18"/>
      <c r="D111" s="16"/>
      <c r="E111" s="17" t="str">
        <f t="shared" si="1"/>
        <v>EMPTY ROW</v>
      </c>
    </row>
    <row r="112" spans="1:5" x14ac:dyDescent="0.3">
      <c r="A112" s="18"/>
      <c r="B112" s="18"/>
      <c r="C112" s="18"/>
      <c r="D112" s="16"/>
      <c r="E112" s="17" t="str">
        <f t="shared" si="1"/>
        <v>EMPTY ROW</v>
      </c>
    </row>
    <row r="113" spans="1:5" x14ac:dyDescent="0.3">
      <c r="A113" s="18"/>
      <c r="B113" s="18"/>
      <c r="C113" s="18"/>
      <c r="D113" s="16"/>
      <c r="E113" s="17" t="str">
        <f t="shared" si="1"/>
        <v>EMPTY ROW</v>
      </c>
    </row>
    <row r="114" spans="1:5" x14ac:dyDescent="0.3">
      <c r="A114" s="18"/>
      <c r="B114" s="18"/>
      <c r="C114" s="18"/>
      <c r="D114" s="16"/>
      <c r="E114" s="17" t="str">
        <f t="shared" si="1"/>
        <v>EMPTY ROW</v>
      </c>
    </row>
    <row r="115" spans="1:5" x14ac:dyDescent="0.3">
      <c r="A115" s="18"/>
      <c r="B115" s="18"/>
      <c r="C115" s="18"/>
      <c r="D115" s="16"/>
      <c r="E115" s="17" t="str">
        <f t="shared" si="1"/>
        <v>EMPTY ROW</v>
      </c>
    </row>
    <row r="116" spans="1:5" x14ac:dyDescent="0.3">
      <c r="A116" s="18"/>
      <c r="B116" s="18"/>
      <c r="C116" s="18"/>
      <c r="D116" s="16"/>
      <c r="E116" s="17" t="str">
        <f t="shared" si="1"/>
        <v>EMPTY ROW</v>
      </c>
    </row>
    <row r="117" spans="1:5" x14ac:dyDescent="0.3">
      <c r="A117" s="18"/>
      <c r="B117" s="18"/>
      <c r="C117" s="18"/>
      <c r="D117" s="16"/>
      <c r="E117" s="17" t="str">
        <f t="shared" si="1"/>
        <v>EMPTY ROW</v>
      </c>
    </row>
    <row r="118" spans="1:5" x14ac:dyDescent="0.3">
      <c r="A118" s="18"/>
      <c r="B118" s="18"/>
      <c r="C118" s="18"/>
      <c r="D118" s="16"/>
      <c r="E118" s="17" t="str">
        <f t="shared" si="1"/>
        <v>EMPTY ROW</v>
      </c>
    </row>
    <row r="119" spans="1:5" x14ac:dyDescent="0.3">
      <c r="A119" s="18"/>
      <c r="B119" s="18"/>
      <c r="C119" s="18"/>
      <c r="D119" s="16"/>
      <c r="E119" s="17" t="str">
        <f t="shared" si="1"/>
        <v>EMPTY ROW</v>
      </c>
    </row>
    <row r="120" spans="1:5" x14ac:dyDescent="0.3">
      <c r="A120" s="18"/>
      <c r="B120" s="18"/>
      <c r="C120" s="18"/>
      <c r="D120" s="16"/>
      <c r="E120" s="17" t="str">
        <f t="shared" si="1"/>
        <v>EMPTY ROW</v>
      </c>
    </row>
    <row r="121" spans="1:5" x14ac:dyDescent="0.3">
      <c r="A121" s="18"/>
      <c r="B121" s="18"/>
      <c r="C121" s="18"/>
      <c r="D121" s="16"/>
      <c r="E121" s="17" t="str">
        <f t="shared" si="1"/>
        <v>EMPTY ROW</v>
      </c>
    </row>
    <row r="122" spans="1:5" x14ac:dyDescent="0.3">
      <c r="A122" s="18"/>
      <c r="B122" s="18"/>
      <c r="C122" s="18"/>
      <c r="D122" s="16"/>
      <c r="E122" s="17" t="str">
        <f t="shared" si="1"/>
        <v>EMPTY ROW</v>
      </c>
    </row>
    <row r="123" spans="1:5" x14ac:dyDescent="0.3">
      <c r="A123" s="18"/>
      <c r="B123" s="18"/>
      <c r="C123" s="18"/>
      <c r="D123" s="16"/>
      <c r="E123" s="17" t="str">
        <f t="shared" si="1"/>
        <v>EMPTY ROW</v>
      </c>
    </row>
    <row r="124" spans="1:5" x14ac:dyDescent="0.3">
      <c r="A124" s="18"/>
      <c r="B124" s="18"/>
      <c r="C124" s="18"/>
      <c r="D124" s="16"/>
      <c r="E124" s="17" t="str">
        <f t="shared" si="1"/>
        <v>EMPTY ROW</v>
      </c>
    </row>
    <row r="125" spans="1:5" x14ac:dyDescent="0.3">
      <c r="A125" s="18"/>
      <c r="B125" s="18"/>
      <c r="C125" s="18"/>
      <c r="D125" s="16"/>
      <c r="E125" s="17" t="str">
        <f t="shared" si="1"/>
        <v>EMPTY ROW</v>
      </c>
    </row>
    <row r="126" spans="1:5" x14ac:dyDescent="0.3">
      <c r="A126" s="18"/>
      <c r="B126" s="18"/>
      <c r="C126" s="18"/>
      <c r="D126" s="16"/>
      <c r="E126" s="17" t="str">
        <f t="shared" si="1"/>
        <v>EMPTY ROW</v>
      </c>
    </row>
    <row r="127" spans="1:5" x14ac:dyDescent="0.3">
      <c r="A127" s="18"/>
      <c r="B127" s="18"/>
      <c r="C127" s="18"/>
      <c r="D127" s="16"/>
      <c r="E127" s="17" t="str">
        <f t="shared" si="1"/>
        <v>EMPTY ROW</v>
      </c>
    </row>
    <row r="128" spans="1:5" x14ac:dyDescent="0.3">
      <c r="A128" s="18"/>
      <c r="B128" s="18"/>
      <c r="C128" s="18"/>
      <c r="D128" s="16"/>
      <c r="E128" s="17" t="str">
        <f t="shared" si="1"/>
        <v>EMPTY ROW</v>
      </c>
    </row>
    <row r="129" spans="1:5" x14ac:dyDescent="0.3">
      <c r="A129" s="18"/>
      <c r="B129" s="18"/>
      <c r="C129" s="18"/>
      <c r="D129" s="16"/>
      <c r="E129" s="17" t="str">
        <f t="shared" si="1"/>
        <v>EMPTY ROW</v>
      </c>
    </row>
    <row r="130" spans="1:5" x14ac:dyDescent="0.3">
      <c r="A130" s="18"/>
      <c r="B130" s="18"/>
      <c r="C130" s="18"/>
      <c r="D130" s="16"/>
      <c r="E130" s="17" t="str">
        <f t="shared" si="1"/>
        <v>EMPTY ROW</v>
      </c>
    </row>
    <row r="131" spans="1:5" x14ac:dyDescent="0.3">
      <c r="A131" s="18"/>
      <c r="B131" s="18"/>
      <c r="C131" s="18"/>
      <c r="D131" s="16"/>
      <c r="E131" s="17" t="str">
        <f t="shared" si="1"/>
        <v>EMPTY ROW</v>
      </c>
    </row>
    <row r="132" spans="1:5" x14ac:dyDescent="0.3">
      <c r="A132" s="18"/>
      <c r="B132" s="18"/>
      <c r="C132" s="18"/>
      <c r="D132" s="16"/>
      <c r="E132" s="17" t="str">
        <f t="shared" si="1"/>
        <v>EMPTY ROW</v>
      </c>
    </row>
    <row r="133" spans="1:5" x14ac:dyDescent="0.3">
      <c r="A133" s="18"/>
      <c r="B133" s="18"/>
      <c r="C133" s="18"/>
      <c r="D133" s="16"/>
      <c r="E133" s="17" t="str">
        <f t="shared" si="1"/>
        <v>EMPTY ROW</v>
      </c>
    </row>
    <row r="134" spans="1:5" x14ac:dyDescent="0.3">
      <c r="A134" s="18"/>
      <c r="B134" s="18"/>
      <c r="C134" s="18"/>
      <c r="D134" s="16"/>
      <c r="E134" s="17" t="str">
        <f t="shared" si="1"/>
        <v>EMPTY ROW</v>
      </c>
    </row>
    <row r="135" spans="1:5" x14ac:dyDescent="0.3">
      <c r="A135" s="18"/>
      <c r="B135" s="18"/>
      <c r="C135" s="18"/>
      <c r="D135" s="16"/>
      <c r="E135" s="17" t="str">
        <f t="shared" si="1"/>
        <v>EMPTY ROW</v>
      </c>
    </row>
    <row r="136" spans="1:5" x14ac:dyDescent="0.3">
      <c r="A136" s="18"/>
      <c r="B136" s="18"/>
      <c r="C136" s="18"/>
      <c r="D136" s="16"/>
      <c r="E136" s="17" t="str">
        <f t="shared" si="1"/>
        <v>EMPTY ROW</v>
      </c>
    </row>
    <row r="137" spans="1:5" x14ac:dyDescent="0.3">
      <c r="A137" s="18"/>
      <c r="B137" s="18"/>
      <c r="C137" s="18"/>
      <c r="D137" s="16"/>
      <c r="E137" s="17" t="str">
        <f t="shared" si="1"/>
        <v>EMPTY ROW</v>
      </c>
    </row>
    <row r="138" spans="1:5" x14ac:dyDescent="0.3">
      <c r="A138" s="18"/>
      <c r="B138" s="18"/>
      <c r="C138" s="18"/>
      <c r="D138" s="16"/>
      <c r="E138" s="17" t="str">
        <f t="shared" si="1"/>
        <v>EMPTY ROW</v>
      </c>
    </row>
    <row r="139" spans="1:5" x14ac:dyDescent="0.3">
      <c r="A139" s="18"/>
      <c r="B139" s="18"/>
      <c r="C139" s="18"/>
      <c r="D139" s="16"/>
      <c r="E139" s="17" t="str">
        <f t="shared" si="1"/>
        <v>EMPTY ROW</v>
      </c>
    </row>
    <row r="140" spans="1:5" x14ac:dyDescent="0.3">
      <c r="A140" s="18"/>
      <c r="B140" s="18"/>
      <c r="C140" s="18"/>
      <c r="D140" s="16"/>
      <c r="E140" s="17" t="str">
        <f t="shared" si="1"/>
        <v>EMPTY ROW</v>
      </c>
    </row>
    <row r="141" spans="1:5" x14ac:dyDescent="0.3">
      <c r="A141" s="18"/>
      <c r="B141" s="18"/>
      <c r="C141" s="18"/>
      <c r="D141" s="16"/>
      <c r="E141" s="17" t="str">
        <f t="shared" si="1"/>
        <v>EMPTY ROW</v>
      </c>
    </row>
    <row r="142" spans="1:5" x14ac:dyDescent="0.3">
      <c r="A142" s="18"/>
      <c r="B142" s="18"/>
      <c r="C142" s="18"/>
      <c r="D142" s="16"/>
      <c r="E142" s="17" t="str">
        <f t="shared" si="1"/>
        <v>EMPTY ROW</v>
      </c>
    </row>
    <row r="143" spans="1:5" x14ac:dyDescent="0.3">
      <c r="A143" s="18"/>
      <c r="B143" s="18"/>
      <c r="C143" s="18"/>
      <c r="D143" s="16"/>
      <c r="E143" s="17" t="str">
        <f t="shared" si="1"/>
        <v>EMPTY ROW</v>
      </c>
    </row>
    <row r="144" spans="1:5" x14ac:dyDescent="0.3">
      <c r="A144" s="18"/>
      <c r="B144" s="18"/>
      <c r="C144" s="18"/>
      <c r="D144" s="16"/>
      <c r="E144" s="17" t="str">
        <f t="shared" si="1"/>
        <v>EMPTY ROW</v>
      </c>
    </row>
    <row r="145" spans="1:5" x14ac:dyDescent="0.3">
      <c r="A145" s="18"/>
      <c r="B145" s="18"/>
      <c r="C145" s="18"/>
      <c r="D145" s="16"/>
      <c r="E145" s="17" t="str">
        <f t="shared" si="1"/>
        <v>EMPTY ROW</v>
      </c>
    </row>
    <row r="146" spans="1:5" x14ac:dyDescent="0.3">
      <c r="A146" s="18"/>
      <c r="B146" s="18"/>
      <c r="C146" s="18"/>
      <c r="D146" s="16"/>
      <c r="E146" s="17" t="str">
        <f t="shared" si="1"/>
        <v>EMPTY ROW</v>
      </c>
    </row>
    <row r="147" spans="1:5" x14ac:dyDescent="0.3">
      <c r="A147" s="18"/>
      <c r="B147" s="18"/>
      <c r="C147" s="18"/>
      <c r="D147" s="16"/>
      <c r="E147" s="17" t="str">
        <f t="shared" si="1"/>
        <v>EMPTY ROW</v>
      </c>
    </row>
    <row r="148" spans="1:5" x14ac:dyDescent="0.3">
      <c r="A148" s="18"/>
      <c r="B148" s="18"/>
      <c r="C148" s="18"/>
      <c r="D148" s="16"/>
      <c r="E148" s="17" t="str">
        <f t="shared" si="1"/>
        <v>EMPTY ROW</v>
      </c>
    </row>
    <row r="149" spans="1:5" x14ac:dyDescent="0.3">
      <c r="A149" s="18"/>
      <c r="B149" s="18"/>
      <c r="C149" s="18"/>
      <c r="D149" s="16"/>
      <c r="E149" s="17" t="str">
        <f t="shared" si="1"/>
        <v>EMPTY ROW</v>
      </c>
    </row>
    <row r="150" spans="1:5" x14ac:dyDescent="0.3">
      <c r="A150" s="18"/>
      <c r="B150" s="18"/>
      <c r="C150" s="18"/>
      <c r="D150" s="16"/>
      <c r="E150" s="17" t="str">
        <f t="shared" si="1"/>
        <v>EMPTY ROW</v>
      </c>
    </row>
    <row r="151" spans="1:5" x14ac:dyDescent="0.3">
      <c r="A151" s="18"/>
      <c r="B151" s="18"/>
      <c r="C151" s="18"/>
      <c r="D151" s="16"/>
      <c r="E151" s="17" t="str">
        <f t="shared" si="1"/>
        <v>EMPTY ROW</v>
      </c>
    </row>
    <row r="152" spans="1:5" x14ac:dyDescent="0.3">
      <c r="A152" s="18"/>
      <c r="B152" s="18"/>
      <c r="C152" s="18"/>
      <c r="D152" s="16"/>
      <c r="E152" s="17" t="str">
        <f t="shared" ref="E152:E215" si="2">IF(COUNTBLANK(A152:D152)=4, "EMPTY ROW",IF(AND(COUNTBLANK(A152:D152)&gt;0,COUNTBLANK(A152:D152)&lt;4),"INCOMPLETE - PLEASE ENTER ALL FIELDS FOR STAFF MEMBER","ROW COMPLETE"))</f>
        <v>EMPTY ROW</v>
      </c>
    </row>
    <row r="153" spans="1:5" x14ac:dyDescent="0.3">
      <c r="A153" s="18"/>
      <c r="B153" s="18"/>
      <c r="C153" s="18"/>
      <c r="D153" s="16"/>
      <c r="E153" s="17" t="str">
        <f t="shared" si="2"/>
        <v>EMPTY ROW</v>
      </c>
    </row>
    <row r="154" spans="1:5" x14ac:dyDescent="0.3">
      <c r="A154" s="18"/>
      <c r="B154" s="18"/>
      <c r="C154" s="18"/>
      <c r="D154" s="16"/>
      <c r="E154" s="17" t="str">
        <f t="shared" si="2"/>
        <v>EMPTY ROW</v>
      </c>
    </row>
    <row r="155" spans="1:5" x14ac:dyDescent="0.3">
      <c r="A155" s="18"/>
      <c r="B155" s="18"/>
      <c r="C155" s="18"/>
      <c r="D155" s="16"/>
      <c r="E155" s="17" t="str">
        <f t="shared" si="2"/>
        <v>EMPTY ROW</v>
      </c>
    </row>
    <row r="156" spans="1:5" x14ac:dyDescent="0.3">
      <c r="A156" s="18"/>
      <c r="B156" s="18"/>
      <c r="C156" s="18"/>
      <c r="D156" s="16"/>
      <c r="E156" s="17" t="str">
        <f t="shared" si="2"/>
        <v>EMPTY ROW</v>
      </c>
    </row>
    <row r="157" spans="1:5" x14ac:dyDescent="0.3">
      <c r="A157" s="18"/>
      <c r="B157" s="18"/>
      <c r="C157" s="18"/>
      <c r="D157" s="16"/>
      <c r="E157" s="17" t="str">
        <f t="shared" si="2"/>
        <v>EMPTY ROW</v>
      </c>
    </row>
    <row r="158" spans="1:5" x14ac:dyDescent="0.3">
      <c r="A158" s="18"/>
      <c r="B158" s="18"/>
      <c r="C158" s="18"/>
      <c r="D158" s="16"/>
      <c r="E158" s="17" t="str">
        <f t="shared" si="2"/>
        <v>EMPTY ROW</v>
      </c>
    </row>
    <row r="159" spans="1:5" x14ac:dyDescent="0.3">
      <c r="A159" s="18"/>
      <c r="B159" s="18"/>
      <c r="C159" s="18"/>
      <c r="D159" s="16"/>
      <c r="E159" s="17" t="str">
        <f t="shared" si="2"/>
        <v>EMPTY ROW</v>
      </c>
    </row>
    <row r="160" spans="1:5" x14ac:dyDescent="0.3">
      <c r="A160" s="18"/>
      <c r="B160" s="18"/>
      <c r="C160" s="18"/>
      <c r="D160" s="16"/>
      <c r="E160" s="17" t="str">
        <f t="shared" si="2"/>
        <v>EMPTY ROW</v>
      </c>
    </row>
    <row r="161" spans="1:5" x14ac:dyDescent="0.3">
      <c r="A161" s="18"/>
      <c r="B161" s="18"/>
      <c r="C161" s="18"/>
      <c r="D161" s="16"/>
      <c r="E161" s="17" t="str">
        <f t="shared" si="2"/>
        <v>EMPTY ROW</v>
      </c>
    </row>
    <row r="162" spans="1:5" x14ac:dyDescent="0.3">
      <c r="A162" s="18"/>
      <c r="B162" s="18"/>
      <c r="C162" s="18"/>
      <c r="D162" s="16"/>
      <c r="E162" s="17" t="str">
        <f t="shared" si="2"/>
        <v>EMPTY ROW</v>
      </c>
    </row>
    <row r="163" spans="1:5" x14ac:dyDescent="0.3">
      <c r="A163" s="18"/>
      <c r="B163" s="18"/>
      <c r="C163" s="18"/>
      <c r="D163" s="16"/>
      <c r="E163" s="17" t="str">
        <f t="shared" si="2"/>
        <v>EMPTY ROW</v>
      </c>
    </row>
    <row r="164" spans="1:5" x14ac:dyDescent="0.3">
      <c r="A164" s="18"/>
      <c r="B164" s="18"/>
      <c r="C164" s="18"/>
      <c r="D164" s="16"/>
      <c r="E164" s="17" t="str">
        <f t="shared" si="2"/>
        <v>EMPTY ROW</v>
      </c>
    </row>
    <row r="165" spans="1:5" x14ac:dyDescent="0.3">
      <c r="A165" s="18"/>
      <c r="B165" s="18"/>
      <c r="C165" s="18"/>
      <c r="D165" s="16"/>
      <c r="E165" s="17" t="str">
        <f t="shared" si="2"/>
        <v>EMPTY ROW</v>
      </c>
    </row>
    <row r="166" spans="1:5" x14ac:dyDescent="0.3">
      <c r="A166" s="18"/>
      <c r="B166" s="18"/>
      <c r="C166" s="18"/>
      <c r="D166" s="16"/>
      <c r="E166" s="17" t="str">
        <f t="shared" si="2"/>
        <v>EMPTY ROW</v>
      </c>
    </row>
    <row r="167" spans="1:5" x14ac:dyDescent="0.3">
      <c r="A167" s="18"/>
      <c r="B167" s="18"/>
      <c r="C167" s="18"/>
      <c r="D167" s="16"/>
      <c r="E167" s="17" t="str">
        <f t="shared" si="2"/>
        <v>EMPTY ROW</v>
      </c>
    </row>
    <row r="168" spans="1:5" x14ac:dyDescent="0.3">
      <c r="A168" s="18"/>
      <c r="B168" s="18"/>
      <c r="C168" s="18"/>
      <c r="D168" s="16"/>
      <c r="E168" s="17" t="str">
        <f t="shared" si="2"/>
        <v>EMPTY ROW</v>
      </c>
    </row>
    <row r="169" spans="1:5" x14ac:dyDescent="0.3">
      <c r="A169" s="18"/>
      <c r="B169" s="18"/>
      <c r="C169" s="18"/>
      <c r="D169" s="16"/>
      <c r="E169" s="17" t="str">
        <f t="shared" si="2"/>
        <v>EMPTY ROW</v>
      </c>
    </row>
    <row r="170" spans="1:5" x14ac:dyDescent="0.3">
      <c r="A170" s="18"/>
      <c r="B170" s="18"/>
      <c r="C170" s="18"/>
      <c r="D170" s="16"/>
      <c r="E170" s="17" t="str">
        <f t="shared" si="2"/>
        <v>EMPTY ROW</v>
      </c>
    </row>
    <row r="171" spans="1:5" x14ac:dyDescent="0.3">
      <c r="A171" s="18"/>
      <c r="B171" s="18"/>
      <c r="C171" s="18"/>
      <c r="D171" s="16"/>
      <c r="E171" s="17" t="str">
        <f t="shared" si="2"/>
        <v>EMPTY ROW</v>
      </c>
    </row>
    <row r="172" spans="1:5" x14ac:dyDescent="0.3">
      <c r="A172" s="18"/>
      <c r="B172" s="18"/>
      <c r="C172" s="18"/>
      <c r="D172" s="16"/>
      <c r="E172" s="17" t="str">
        <f t="shared" si="2"/>
        <v>EMPTY ROW</v>
      </c>
    </row>
    <row r="173" spans="1:5" x14ac:dyDescent="0.3">
      <c r="A173" s="18"/>
      <c r="B173" s="18"/>
      <c r="C173" s="18"/>
      <c r="D173" s="16"/>
      <c r="E173" s="17" t="str">
        <f t="shared" si="2"/>
        <v>EMPTY ROW</v>
      </c>
    </row>
    <row r="174" spans="1:5" x14ac:dyDescent="0.3">
      <c r="A174" s="18"/>
      <c r="B174" s="18"/>
      <c r="C174" s="18"/>
      <c r="D174" s="16"/>
      <c r="E174" s="17" t="str">
        <f t="shared" si="2"/>
        <v>EMPTY ROW</v>
      </c>
    </row>
    <row r="175" spans="1:5" x14ac:dyDescent="0.3">
      <c r="A175" s="18"/>
      <c r="B175" s="18"/>
      <c r="C175" s="18"/>
      <c r="D175" s="16"/>
      <c r="E175" s="17" t="str">
        <f t="shared" si="2"/>
        <v>EMPTY ROW</v>
      </c>
    </row>
    <row r="176" spans="1:5" x14ac:dyDescent="0.3">
      <c r="A176" s="18"/>
      <c r="B176" s="18"/>
      <c r="C176" s="18"/>
      <c r="D176" s="16"/>
      <c r="E176" s="17" t="str">
        <f t="shared" si="2"/>
        <v>EMPTY ROW</v>
      </c>
    </row>
    <row r="177" spans="1:5" x14ac:dyDescent="0.3">
      <c r="A177" s="18"/>
      <c r="B177" s="18"/>
      <c r="C177" s="18"/>
      <c r="D177" s="16"/>
      <c r="E177" s="17" t="str">
        <f t="shared" si="2"/>
        <v>EMPTY ROW</v>
      </c>
    </row>
    <row r="178" spans="1:5" x14ac:dyDescent="0.3">
      <c r="A178" s="18"/>
      <c r="B178" s="18"/>
      <c r="C178" s="18"/>
      <c r="D178" s="16"/>
      <c r="E178" s="17" t="str">
        <f t="shared" si="2"/>
        <v>EMPTY ROW</v>
      </c>
    </row>
    <row r="179" spans="1:5" x14ac:dyDescent="0.3">
      <c r="A179" s="18"/>
      <c r="B179" s="18"/>
      <c r="C179" s="18"/>
      <c r="D179" s="16"/>
      <c r="E179" s="17" t="str">
        <f t="shared" si="2"/>
        <v>EMPTY ROW</v>
      </c>
    </row>
    <row r="180" spans="1:5" x14ac:dyDescent="0.3">
      <c r="A180" s="18"/>
      <c r="B180" s="18"/>
      <c r="C180" s="18"/>
      <c r="D180" s="16"/>
      <c r="E180" s="17" t="str">
        <f t="shared" si="2"/>
        <v>EMPTY ROW</v>
      </c>
    </row>
    <row r="181" spans="1:5" x14ac:dyDescent="0.3">
      <c r="A181" s="18"/>
      <c r="B181" s="18"/>
      <c r="C181" s="18"/>
      <c r="D181" s="16"/>
      <c r="E181" s="17" t="str">
        <f t="shared" si="2"/>
        <v>EMPTY ROW</v>
      </c>
    </row>
    <row r="182" spans="1:5" x14ac:dyDescent="0.3">
      <c r="A182" s="18"/>
      <c r="B182" s="18"/>
      <c r="C182" s="18"/>
      <c r="D182" s="16"/>
      <c r="E182" s="17" t="str">
        <f t="shared" si="2"/>
        <v>EMPTY ROW</v>
      </c>
    </row>
    <row r="183" spans="1:5" x14ac:dyDescent="0.3">
      <c r="A183" s="18"/>
      <c r="B183" s="18"/>
      <c r="C183" s="18"/>
      <c r="D183" s="16"/>
      <c r="E183" s="17" t="str">
        <f t="shared" si="2"/>
        <v>EMPTY ROW</v>
      </c>
    </row>
    <row r="184" spans="1:5" x14ac:dyDescent="0.3">
      <c r="A184" s="18"/>
      <c r="B184" s="18"/>
      <c r="C184" s="18"/>
      <c r="D184" s="16"/>
      <c r="E184" s="17" t="str">
        <f t="shared" si="2"/>
        <v>EMPTY ROW</v>
      </c>
    </row>
    <row r="185" spans="1:5" x14ac:dyDescent="0.3">
      <c r="A185" s="18"/>
      <c r="B185" s="18"/>
      <c r="C185" s="18"/>
      <c r="D185" s="16"/>
      <c r="E185" s="17" t="str">
        <f t="shared" si="2"/>
        <v>EMPTY ROW</v>
      </c>
    </row>
    <row r="186" spans="1:5" x14ac:dyDescent="0.3">
      <c r="A186" s="18"/>
      <c r="B186" s="18"/>
      <c r="C186" s="18"/>
      <c r="D186" s="16"/>
      <c r="E186" s="17" t="str">
        <f t="shared" si="2"/>
        <v>EMPTY ROW</v>
      </c>
    </row>
    <row r="187" spans="1:5" x14ac:dyDescent="0.3">
      <c r="A187" s="18"/>
      <c r="B187" s="18"/>
      <c r="C187" s="18"/>
      <c r="D187" s="16"/>
      <c r="E187" s="17" t="str">
        <f t="shared" si="2"/>
        <v>EMPTY ROW</v>
      </c>
    </row>
    <row r="188" spans="1:5" x14ac:dyDescent="0.3">
      <c r="A188" s="18"/>
      <c r="B188" s="18"/>
      <c r="C188" s="18"/>
      <c r="D188" s="16"/>
      <c r="E188" s="17" t="str">
        <f t="shared" si="2"/>
        <v>EMPTY ROW</v>
      </c>
    </row>
    <row r="189" spans="1:5" x14ac:dyDescent="0.3">
      <c r="A189" s="18"/>
      <c r="B189" s="18"/>
      <c r="C189" s="18"/>
      <c r="D189" s="16"/>
      <c r="E189" s="17" t="str">
        <f t="shared" si="2"/>
        <v>EMPTY ROW</v>
      </c>
    </row>
    <row r="190" spans="1:5" x14ac:dyDescent="0.3">
      <c r="A190" s="18"/>
      <c r="B190" s="18"/>
      <c r="C190" s="18"/>
      <c r="D190" s="16"/>
      <c r="E190" s="17" t="str">
        <f t="shared" si="2"/>
        <v>EMPTY ROW</v>
      </c>
    </row>
    <row r="191" spans="1:5" x14ac:dyDescent="0.3">
      <c r="A191" s="18"/>
      <c r="B191" s="18"/>
      <c r="C191" s="18"/>
      <c r="D191" s="16"/>
      <c r="E191" s="17" t="str">
        <f t="shared" si="2"/>
        <v>EMPTY ROW</v>
      </c>
    </row>
    <row r="192" spans="1:5" x14ac:dyDescent="0.3">
      <c r="A192" s="18"/>
      <c r="B192" s="18"/>
      <c r="C192" s="18"/>
      <c r="D192" s="16"/>
      <c r="E192" s="17" t="str">
        <f t="shared" si="2"/>
        <v>EMPTY ROW</v>
      </c>
    </row>
    <row r="193" spans="1:5" x14ac:dyDescent="0.3">
      <c r="A193" s="18"/>
      <c r="B193" s="18"/>
      <c r="C193" s="18"/>
      <c r="D193" s="16"/>
      <c r="E193" s="17" t="str">
        <f t="shared" si="2"/>
        <v>EMPTY ROW</v>
      </c>
    </row>
    <row r="194" spans="1:5" x14ac:dyDescent="0.3">
      <c r="A194" s="18"/>
      <c r="B194" s="18"/>
      <c r="C194" s="18"/>
      <c r="D194" s="16"/>
      <c r="E194" s="17" t="str">
        <f t="shared" si="2"/>
        <v>EMPTY ROW</v>
      </c>
    </row>
    <row r="195" spans="1:5" x14ac:dyDescent="0.3">
      <c r="A195" s="18"/>
      <c r="B195" s="18"/>
      <c r="C195" s="18"/>
      <c r="D195" s="16"/>
      <c r="E195" s="17" t="str">
        <f t="shared" si="2"/>
        <v>EMPTY ROW</v>
      </c>
    </row>
    <row r="196" spans="1:5" x14ac:dyDescent="0.3">
      <c r="A196" s="18"/>
      <c r="B196" s="18"/>
      <c r="C196" s="18"/>
      <c r="D196" s="16"/>
      <c r="E196" s="17" t="str">
        <f t="shared" si="2"/>
        <v>EMPTY ROW</v>
      </c>
    </row>
    <row r="197" spans="1:5" x14ac:dyDescent="0.3">
      <c r="A197" s="18"/>
      <c r="B197" s="18"/>
      <c r="C197" s="18"/>
      <c r="D197" s="16"/>
      <c r="E197" s="17" t="str">
        <f t="shared" si="2"/>
        <v>EMPTY ROW</v>
      </c>
    </row>
    <row r="198" spans="1:5" x14ac:dyDescent="0.3">
      <c r="A198" s="18"/>
      <c r="B198" s="18"/>
      <c r="C198" s="18"/>
      <c r="D198" s="16"/>
      <c r="E198" s="17" t="str">
        <f t="shared" si="2"/>
        <v>EMPTY ROW</v>
      </c>
    </row>
    <row r="199" spans="1:5" x14ac:dyDescent="0.3">
      <c r="A199" s="18"/>
      <c r="B199" s="18"/>
      <c r="C199" s="18"/>
      <c r="D199" s="16"/>
      <c r="E199" s="17" t="str">
        <f t="shared" si="2"/>
        <v>EMPTY ROW</v>
      </c>
    </row>
    <row r="200" spans="1:5" x14ac:dyDescent="0.3">
      <c r="A200" s="18"/>
      <c r="B200" s="18"/>
      <c r="C200" s="18"/>
      <c r="D200" s="16"/>
      <c r="E200" s="17" t="str">
        <f t="shared" si="2"/>
        <v>EMPTY ROW</v>
      </c>
    </row>
    <row r="201" spans="1:5" x14ac:dyDescent="0.3">
      <c r="A201" s="18"/>
      <c r="B201" s="18"/>
      <c r="C201" s="18"/>
      <c r="D201" s="16"/>
      <c r="E201" s="17" t="str">
        <f t="shared" si="2"/>
        <v>EMPTY ROW</v>
      </c>
    </row>
    <row r="202" spans="1:5" x14ac:dyDescent="0.3">
      <c r="A202" s="18"/>
      <c r="B202" s="18"/>
      <c r="C202" s="18"/>
      <c r="D202" s="16"/>
      <c r="E202" s="17" t="str">
        <f t="shared" si="2"/>
        <v>EMPTY ROW</v>
      </c>
    </row>
    <row r="203" spans="1:5" x14ac:dyDescent="0.3">
      <c r="A203" s="18"/>
      <c r="B203" s="18"/>
      <c r="C203" s="18"/>
      <c r="D203" s="16"/>
      <c r="E203" s="17" t="str">
        <f t="shared" si="2"/>
        <v>EMPTY ROW</v>
      </c>
    </row>
    <row r="204" spans="1:5" x14ac:dyDescent="0.3">
      <c r="A204" s="18"/>
      <c r="B204" s="18"/>
      <c r="C204" s="18"/>
      <c r="D204" s="16"/>
      <c r="E204" s="17" t="str">
        <f t="shared" si="2"/>
        <v>EMPTY ROW</v>
      </c>
    </row>
    <row r="205" spans="1:5" x14ac:dyDescent="0.3">
      <c r="A205" s="18"/>
      <c r="B205" s="18"/>
      <c r="C205" s="18"/>
      <c r="D205" s="16"/>
      <c r="E205" s="17" t="str">
        <f t="shared" si="2"/>
        <v>EMPTY ROW</v>
      </c>
    </row>
    <row r="206" spans="1:5" x14ac:dyDescent="0.3">
      <c r="A206" s="18"/>
      <c r="B206" s="18"/>
      <c r="C206" s="18"/>
      <c r="D206" s="16"/>
      <c r="E206" s="17" t="str">
        <f t="shared" si="2"/>
        <v>EMPTY ROW</v>
      </c>
    </row>
    <row r="207" spans="1:5" x14ac:dyDescent="0.3">
      <c r="A207" s="18"/>
      <c r="B207" s="18"/>
      <c r="C207" s="18"/>
      <c r="D207" s="16"/>
      <c r="E207" s="17" t="str">
        <f t="shared" si="2"/>
        <v>EMPTY ROW</v>
      </c>
    </row>
    <row r="208" spans="1:5" x14ac:dyDescent="0.3">
      <c r="A208" s="18"/>
      <c r="B208" s="18"/>
      <c r="C208" s="18"/>
      <c r="D208" s="16"/>
      <c r="E208" s="17" t="str">
        <f t="shared" si="2"/>
        <v>EMPTY ROW</v>
      </c>
    </row>
    <row r="209" spans="1:5" x14ac:dyDescent="0.3">
      <c r="A209" s="18"/>
      <c r="B209" s="18"/>
      <c r="C209" s="18"/>
      <c r="D209" s="16"/>
      <c r="E209" s="17" t="str">
        <f t="shared" si="2"/>
        <v>EMPTY ROW</v>
      </c>
    </row>
    <row r="210" spans="1:5" x14ac:dyDescent="0.3">
      <c r="A210" s="18"/>
      <c r="B210" s="18"/>
      <c r="C210" s="18"/>
      <c r="D210" s="16"/>
      <c r="E210" s="17" t="str">
        <f t="shared" si="2"/>
        <v>EMPTY ROW</v>
      </c>
    </row>
    <row r="211" spans="1:5" x14ac:dyDescent="0.3">
      <c r="A211" s="18"/>
      <c r="B211" s="18"/>
      <c r="C211" s="18"/>
      <c r="D211" s="16"/>
      <c r="E211" s="17" t="str">
        <f t="shared" si="2"/>
        <v>EMPTY ROW</v>
      </c>
    </row>
    <row r="212" spans="1:5" x14ac:dyDescent="0.3">
      <c r="A212" s="18"/>
      <c r="B212" s="18"/>
      <c r="C212" s="18"/>
      <c r="D212" s="16"/>
      <c r="E212" s="17" t="str">
        <f t="shared" si="2"/>
        <v>EMPTY ROW</v>
      </c>
    </row>
    <row r="213" spans="1:5" x14ac:dyDescent="0.3">
      <c r="A213" s="18"/>
      <c r="B213" s="18"/>
      <c r="C213" s="18"/>
      <c r="D213" s="16"/>
      <c r="E213" s="17" t="str">
        <f t="shared" si="2"/>
        <v>EMPTY ROW</v>
      </c>
    </row>
    <row r="214" spans="1:5" x14ac:dyDescent="0.3">
      <c r="A214" s="18"/>
      <c r="B214" s="18"/>
      <c r="C214" s="18"/>
      <c r="D214" s="16"/>
      <c r="E214" s="17" t="str">
        <f t="shared" si="2"/>
        <v>EMPTY ROW</v>
      </c>
    </row>
    <row r="215" spans="1:5" x14ac:dyDescent="0.3">
      <c r="A215" s="18"/>
      <c r="B215" s="18"/>
      <c r="C215" s="18"/>
      <c r="D215" s="16"/>
      <c r="E215" s="17" t="str">
        <f t="shared" si="2"/>
        <v>EMPTY ROW</v>
      </c>
    </row>
    <row r="216" spans="1:5" x14ac:dyDescent="0.3">
      <c r="A216" s="18"/>
      <c r="B216" s="18"/>
      <c r="C216" s="18"/>
      <c r="D216" s="16"/>
      <c r="E216" s="17" t="str">
        <f t="shared" ref="E216:E279" si="3">IF(COUNTBLANK(A216:D216)=4, "EMPTY ROW",IF(AND(COUNTBLANK(A216:D216)&gt;0,COUNTBLANK(A216:D216)&lt;4),"INCOMPLETE - PLEASE ENTER ALL FIELDS FOR STAFF MEMBER","ROW COMPLETE"))</f>
        <v>EMPTY ROW</v>
      </c>
    </row>
    <row r="217" spans="1:5" x14ac:dyDescent="0.3">
      <c r="A217" s="18"/>
      <c r="B217" s="18"/>
      <c r="C217" s="18"/>
      <c r="D217" s="16"/>
      <c r="E217" s="17" t="str">
        <f t="shared" si="3"/>
        <v>EMPTY ROW</v>
      </c>
    </row>
    <row r="218" spans="1:5" x14ac:dyDescent="0.3">
      <c r="A218" s="18"/>
      <c r="B218" s="18"/>
      <c r="C218" s="18"/>
      <c r="D218" s="16"/>
      <c r="E218" s="17" t="str">
        <f t="shared" si="3"/>
        <v>EMPTY ROW</v>
      </c>
    </row>
    <row r="219" spans="1:5" x14ac:dyDescent="0.3">
      <c r="A219" s="18"/>
      <c r="B219" s="18"/>
      <c r="C219" s="18"/>
      <c r="D219" s="16"/>
      <c r="E219" s="17" t="str">
        <f t="shared" si="3"/>
        <v>EMPTY ROW</v>
      </c>
    </row>
    <row r="220" spans="1:5" x14ac:dyDescent="0.3">
      <c r="A220" s="18"/>
      <c r="B220" s="18"/>
      <c r="C220" s="18"/>
      <c r="D220" s="16"/>
      <c r="E220" s="17" t="str">
        <f t="shared" si="3"/>
        <v>EMPTY ROW</v>
      </c>
    </row>
    <row r="221" spans="1:5" x14ac:dyDescent="0.3">
      <c r="A221" s="18"/>
      <c r="B221" s="18"/>
      <c r="C221" s="18"/>
      <c r="D221" s="16"/>
      <c r="E221" s="17" t="str">
        <f t="shared" si="3"/>
        <v>EMPTY ROW</v>
      </c>
    </row>
    <row r="222" spans="1:5" x14ac:dyDescent="0.3">
      <c r="A222" s="18"/>
      <c r="B222" s="18"/>
      <c r="C222" s="18"/>
      <c r="D222" s="16"/>
      <c r="E222" s="17" t="str">
        <f t="shared" si="3"/>
        <v>EMPTY ROW</v>
      </c>
    </row>
    <row r="223" spans="1:5" x14ac:dyDescent="0.3">
      <c r="A223" s="18"/>
      <c r="B223" s="18"/>
      <c r="C223" s="18"/>
      <c r="D223" s="16"/>
      <c r="E223" s="17" t="str">
        <f t="shared" si="3"/>
        <v>EMPTY ROW</v>
      </c>
    </row>
    <row r="224" spans="1:5" x14ac:dyDescent="0.3">
      <c r="A224" s="18"/>
      <c r="B224" s="18"/>
      <c r="C224" s="18"/>
      <c r="D224" s="16"/>
      <c r="E224" s="17" t="str">
        <f t="shared" si="3"/>
        <v>EMPTY ROW</v>
      </c>
    </row>
    <row r="225" spans="1:5" x14ac:dyDescent="0.3">
      <c r="A225" s="18"/>
      <c r="B225" s="18"/>
      <c r="C225" s="18"/>
      <c r="D225" s="16"/>
      <c r="E225" s="17" t="str">
        <f t="shared" si="3"/>
        <v>EMPTY ROW</v>
      </c>
    </row>
    <row r="226" spans="1:5" x14ac:dyDescent="0.3">
      <c r="A226" s="18"/>
      <c r="B226" s="18"/>
      <c r="C226" s="18"/>
      <c r="D226" s="16"/>
      <c r="E226" s="17" t="str">
        <f t="shared" si="3"/>
        <v>EMPTY ROW</v>
      </c>
    </row>
    <row r="227" spans="1:5" x14ac:dyDescent="0.3">
      <c r="A227" s="18"/>
      <c r="B227" s="18"/>
      <c r="C227" s="18"/>
      <c r="D227" s="16"/>
      <c r="E227" s="17" t="str">
        <f t="shared" si="3"/>
        <v>EMPTY ROW</v>
      </c>
    </row>
    <row r="228" spans="1:5" x14ac:dyDescent="0.3">
      <c r="A228" s="18"/>
      <c r="B228" s="18"/>
      <c r="C228" s="18"/>
      <c r="D228" s="16"/>
      <c r="E228" s="17" t="str">
        <f t="shared" si="3"/>
        <v>EMPTY ROW</v>
      </c>
    </row>
    <row r="229" spans="1:5" x14ac:dyDescent="0.3">
      <c r="A229" s="18"/>
      <c r="B229" s="18"/>
      <c r="C229" s="18"/>
      <c r="D229" s="16"/>
      <c r="E229" s="17" t="str">
        <f t="shared" si="3"/>
        <v>EMPTY ROW</v>
      </c>
    </row>
    <row r="230" spans="1:5" x14ac:dyDescent="0.3">
      <c r="A230" s="18"/>
      <c r="B230" s="18"/>
      <c r="C230" s="18"/>
      <c r="D230" s="16"/>
      <c r="E230" s="17" t="str">
        <f t="shared" si="3"/>
        <v>EMPTY ROW</v>
      </c>
    </row>
    <row r="231" spans="1:5" x14ac:dyDescent="0.3">
      <c r="A231" s="18"/>
      <c r="B231" s="18"/>
      <c r="C231" s="18"/>
      <c r="D231" s="16"/>
      <c r="E231" s="17" t="str">
        <f t="shared" si="3"/>
        <v>EMPTY ROW</v>
      </c>
    </row>
    <row r="232" spans="1:5" x14ac:dyDescent="0.3">
      <c r="A232" s="18"/>
      <c r="B232" s="18"/>
      <c r="C232" s="18"/>
      <c r="D232" s="16"/>
      <c r="E232" s="17" t="str">
        <f t="shared" si="3"/>
        <v>EMPTY ROW</v>
      </c>
    </row>
    <row r="233" spans="1:5" x14ac:dyDescent="0.3">
      <c r="A233" s="18"/>
      <c r="B233" s="18"/>
      <c r="C233" s="18"/>
      <c r="D233" s="16"/>
      <c r="E233" s="17" t="str">
        <f t="shared" si="3"/>
        <v>EMPTY ROW</v>
      </c>
    </row>
    <row r="234" spans="1:5" x14ac:dyDescent="0.3">
      <c r="A234" s="18"/>
      <c r="B234" s="18"/>
      <c r="C234" s="18"/>
      <c r="D234" s="16"/>
      <c r="E234" s="17" t="str">
        <f t="shared" si="3"/>
        <v>EMPTY ROW</v>
      </c>
    </row>
    <row r="235" spans="1:5" x14ac:dyDescent="0.3">
      <c r="A235" s="18"/>
      <c r="B235" s="18"/>
      <c r="C235" s="18"/>
      <c r="D235" s="16"/>
      <c r="E235" s="17" t="str">
        <f t="shared" si="3"/>
        <v>EMPTY ROW</v>
      </c>
    </row>
    <row r="236" spans="1:5" x14ac:dyDescent="0.3">
      <c r="A236" s="18"/>
      <c r="B236" s="18"/>
      <c r="C236" s="18"/>
      <c r="D236" s="16"/>
      <c r="E236" s="17" t="str">
        <f t="shared" si="3"/>
        <v>EMPTY ROW</v>
      </c>
    </row>
    <row r="237" spans="1:5" x14ac:dyDescent="0.3">
      <c r="A237" s="18"/>
      <c r="B237" s="18"/>
      <c r="C237" s="18"/>
      <c r="D237" s="16"/>
      <c r="E237" s="17" t="str">
        <f t="shared" si="3"/>
        <v>EMPTY ROW</v>
      </c>
    </row>
    <row r="238" spans="1:5" x14ac:dyDescent="0.3">
      <c r="A238" s="18"/>
      <c r="B238" s="18"/>
      <c r="C238" s="18"/>
      <c r="D238" s="16"/>
      <c r="E238" s="17" t="str">
        <f t="shared" si="3"/>
        <v>EMPTY ROW</v>
      </c>
    </row>
    <row r="239" spans="1:5" x14ac:dyDescent="0.3">
      <c r="A239" s="18"/>
      <c r="B239" s="18"/>
      <c r="C239" s="18"/>
      <c r="D239" s="16"/>
      <c r="E239" s="17" t="str">
        <f t="shared" si="3"/>
        <v>EMPTY ROW</v>
      </c>
    </row>
    <row r="240" spans="1:5" x14ac:dyDescent="0.3">
      <c r="A240" s="18"/>
      <c r="B240" s="18"/>
      <c r="C240" s="18"/>
      <c r="D240" s="16"/>
      <c r="E240" s="17" t="str">
        <f t="shared" si="3"/>
        <v>EMPTY ROW</v>
      </c>
    </row>
    <row r="241" spans="1:5" x14ac:dyDescent="0.3">
      <c r="A241" s="18"/>
      <c r="B241" s="18"/>
      <c r="C241" s="18"/>
      <c r="D241" s="16"/>
      <c r="E241" s="17" t="str">
        <f t="shared" si="3"/>
        <v>EMPTY ROW</v>
      </c>
    </row>
    <row r="242" spans="1:5" x14ac:dyDescent="0.3">
      <c r="A242" s="18"/>
      <c r="B242" s="18"/>
      <c r="C242" s="18"/>
      <c r="D242" s="16"/>
      <c r="E242" s="17" t="str">
        <f t="shared" si="3"/>
        <v>EMPTY ROW</v>
      </c>
    </row>
    <row r="243" spans="1:5" x14ac:dyDescent="0.3">
      <c r="A243" s="18"/>
      <c r="B243" s="18"/>
      <c r="C243" s="18"/>
      <c r="D243" s="16"/>
      <c r="E243" s="17" t="str">
        <f t="shared" si="3"/>
        <v>EMPTY ROW</v>
      </c>
    </row>
    <row r="244" spans="1:5" x14ac:dyDescent="0.3">
      <c r="A244" s="18"/>
      <c r="B244" s="18"/>
      <c r="C244" s="18"/>
      <c r="D244" s="16"/>
      <c r="E244" s="17" t="str">
        <f t="shared" si="3"/>
        <v>EMPTY ROW</v>
      </c>
    </row>
    <row r="245" spans="1:5" x14ac:dyDescent="0.3">
      <c r="A245" s="18"/>
      <c r="B245" s="18"/>
      <c r="C245" s="18"/>
      <c r="D245" s="16"/>
      <c r="E245" s="17" t="str">
        <f t="shared" si="3"/>
        <v>EMPTY ROW</v>
      </c>
    </row>
    <row r="246" spans="1:5" x14ac:dyDescent="0.3">
      <c r="A246" s="18"/>
      <c r="B246" s="18"/>
      <c r="C246" s="18"/>
      <c r="D246" s="16"/>
      <c r="E246" s="17" t="str">
        <f t="shared" si="3"/>
        <v>EMPTY ROW</v>
      </c>
    </row>
    <row r="247" spans="1:5" x14ac:dyDescent="0.3">
      <c r="A247" s="18"/>
      <c r="B247" s="18"/>
      <c r="C247" s="18"/>
      <c r="D247" s="16"/>
      <c r="E247" s="17" t="str">
        <f t="shared" si="3"/>
        <v>EMPTY ROW</v>
      </c>
    </row>
    <row r="248" spans="1:5" x14ac:dyDescent="0.3">
      <c r="A248" s="18"/>
      <c r="B248" s="18"/>
      <c r="C248" s="18"/>
      <c r="D248" s="16"/>
      <c r="E248" s="17" t="str">
        <f t="shared" si="3"/>
        <v>EMPTY ROW</v>
      </c>
    </row>
    <row r="249" spans="1:5" x14ac:dyDescent="0.3">
      <c r="A249" s="18"/>
      <c r="B249" s="18"/>
      <c r="C249" s="18"/>
      <c r="D249" s="16"/>
      <c r="E249" s="17" t="str">
        <f t="shared" si="3"/>
        <v>EMPTY ROW</v>
      </c>
    </row>
    <row r="250" spans="1:5" x14ac:dyDescent="0.3">
      <c r="A250" s="18"/>
      <c r="B250" s="18"/>
      <c r="C250" s="18"/>
      <c r="D250" s="16"/>
      <c r="E250" s="17" t="str">
        <f t="shared" si="3"/>
        <v>EMPTY ROW</v>
      </c>
    </row>
    <row r="251" spans="1:5" x14ac:dyDescent="0.3">
      <c r="A251" s="18"/>
      <c r="B251" s="18"/>
      <c r="C251" s="18"/>
      <c r="D251" s="16"/>
      <c r="E251" s="17" t="str">
        <f t="shared" si="3"/>
        <v>EMPTY ROW</v>
      </c>
    </row>
    <row r="252" spans="1:5" x14ac:dyDescent="0.3">
      <c r="A252" s="18"/>
      <c r="B252" s="18"/>
      <c r="C252" s="18"/>
      <c r="D252" s="16"/>
      <c r="E252" s="17" t="str">
        <f t="shared" si="3"/>
        <v>EMPTY ROW</v>
      </c>
    </row>
    <row r="253" spans="1:5" x14ac:dyDescent="0.3">
      <c r="A253" s="18"/>
      <c r="B253" s="18"/>
      <c r="C253" s="18"/>
      <c r="D253" s="16"/>
      <c r="E253" s="17" t="str">
        <f t="shared" si="3"/>
        <v>EMPTY ROW</v>
      </c>
    </row>
    <row r="254" spans="1:5" x14ac:dyDescent="0.3">
      <c r="A254" s="18"/>
      <c r="B254" s="18"/>
      <c r="C254" s="18"/>
      <c r="D254" s="16"/>
      <c r="E254" s="17" t="str">
        <f t="shared" si="3"/>
        <v>EMPTY ROW</v>
      </c>
    </row>
    <row r="255" spans="1:5" x14ac:dyDescent="0.3">
      <c r="A255" s="18"/>
      <c r="B255" s="18"/>
      <c r="C255" s="18"/>
      <c r="D255" s="16"/>
      <c r="E255" s="17" t="str">
        <f t="shared" si="3"/>
        <v>EMPTY ROW</v>
      </c>
    </row>
    <row r="256" spans="1:5" x14ac:dyDescent="0.3">
      <c r="A256" s="18"/>
      <c r="B256" s="18"/>
      <c r="C256" s="18"/>
      <c r="D256" s="16"/>
      <c r="E256" s="17" t="str">
        <f t="shared" si="3"/>
        <v>EMPTY ROW</v>
      </c>
    </row>
    <row r="257" spans="1:5" x14ac:dyDescent="0.3">
      <c r="A257" s="18"/>
      <c r="B257" s="18"/>
      <c r="C257" s="18"/>
      <c r="D257" s="16"/>
      <c r="E257" s="17" t="str">
        <f t="shared" si="3"/>
        <v>EMPTY ROW</v>
      </c>
    </row>
    <row r="258" spans="1:5" x14ac:dyDescent="0.3">
      <c r="A258" s="18"/>
      <c r="B258" s="18"/>
      <c r="C258" s="18"/>
      <c r="D258" s="16"/>
      <c r="E258" s="17" t="str">
        <f t="shared" si="3"/>
        <v>EMPTY ROW</v>
      </c>
    </row>
    <row r="259" spans="1:5" x14ac:dyDescent="0.3">
      <c r="A259" s="18"/>
      <c r="B259" s="18"/>
      <c r="C259" s="18"/>
      <c r="D259" s="16"/>
      <c r="E259" s="17" t="str">
        <f t="shared" si="3"/>
        <v>EMPTY ROW</v>
      </c>
    </row>
    <row r="260" spans="1:5" x14ac:dyDescent="0.3">
      <c r="A260" s="18"/>
      <c r="B260" s="18"/>
      <c r="C260" s="18"/>
      <c r="D260" s="16"/>
      <c r="E260" s="17" t="str">
        <f t="shared" si="3"/>
        <v>EMPTY ROW</v>
      </c>
    </row>
    <row r="261" spans="1:5" x14ac:dyDescent="0.3">
      <c r="A261" s="18"/>
      <c r="B261" s="18"/>
      <c r="C261" s="18"/>
      <c r="D261" s="16"/>
      <c r="E261" s="17" t="str">
        <f t="shared" si="3"/>
        <v>EMPTY ROW</v>
      </c>
    </row>
    <row r="262" spans="1:5" x14ac:dyDescent="0.3">
      <c r="A262" s="18"/>
      <c r="B262" s="18"/>
      <c r="C262" s="18"/>
      <c r="D262" s="16"/>
      <c r="E262" s="17" t="str">
        <f t="shared" si="3"/>
        <v>EMPTY ROW</v>
      </c>
    </row>
    <row r="263" spans="1:5" x14ac:dyDescent="0.3">
      <c r="A263" s="18"/>
      <c r="B263" s="18"/>
      <c r="C263" s="18"/>
      <c r="D263" s="16"/>
      <c r="E263" s="17" t="str">
        <f t="shared" si="3"/>
        <v>EMPTY ROW</v>
      </c>
    </row>
    <row r="264" spans="1:5" x14ac:dyDescent="0.3">
      <c r="A264" s="18"/>
      <c r="B264" s="18"/>
      <c r="C264" s="18"/>
      <c r="D264" s="16"/>
      <c r="E264" s="17" t="str">
        <f t="shared" si="3"/>
        <v>EMPTY ROW</v>
      </c>
    </row>
    <row r="265" spans="1:5" x14ac:dyDescent="0.3">
      <c r="A265" s="18"/>
      <c r="B265" s="18"/>
      <c r="C265" s="18"/>
      <c r="D265" s="16"/>
      <c r="E265" s="17" t="str">
        <f t="shared" si="3"/>
        <v>EMPTY ROW</v>
      </c>
    </row>
    <row r="266" spans="1:5" x14ac:dyDescent="0.3">
      <c r="A266" s="18"/>
      <c r="B266" s="18"/>
      <c r="C266" s="18"/>
      <c r="D266" s="16"/>
      <c r="E266" s="17" t="str">
        <f t="shared" si="3"/>
        <v>EMPTY ROW</v>
      </c>
    </row>
    <row r="267" spans="1:5" x14ac:dyDescent="0.3">
      <c r="A267" s="18"/>
      <c r="B267" s="18"/>
      <c r="C267" s="18"/>
      <c r="D267" s="16"/>
      <c r="E267" s="17" t="str">
        <f t="shared" si="3"/>
        <v>EMPTY ROW</v>
      </c>
    </row>
    <row r="268" spans="1:5" x14ac:dyDescent="0.3">
      <c r="A268" s="18"/>
      <c r="B268" s="18"/>
      <c r="C268" s="18"/>
      <c r="D268" s="16"/>
      <c r="E268" s="17" t="str">
        <f t="shared" si="3"/>
        <v>EMPTY ROW</v>
      </c>
    </row>
    <row r="269" spans="1:5" x14ac:dyDescent="0.3">
      <c r="A269" s="18"/>
      <c r="B269" s="18"/>
      <c r="C269" s="18"/>
      <c r="D269" s="16"/>
      <c r="E269" s="17" t="str">
        <f t="shared" si="3"/>
        <v>EMPTY ROW</v>
      </c>
    </row>
    <row r="270" spans="1:5" x14ac:dyDescent="0.3">
      <c r="A270" s="18"/>
      <c r="B270" s="18"/>
      <c r="C270" s="18"/>
      <c r="D270" s="16"/>
      <c r="E270" s="17" t="str">
        <f t="shared" si="3"/>
        <v>EMPTY ROW</v>
      </c>
    </row>
    <row r="271" spans="1:5" x14ac:dyDescent="0.3">
      <c r="A271" s="18"/>
      <c r="B271" s="18"/>
      <c r="C271" s="18"/>
      <c r="D271" s="16"/>
      <c r="E271" s="17" t="str">
        <f t="shared" si="3"/>
        <v>EMPTY ROW</v>
      </c>
    </row>
    <row r="272" spans="1:5" x14ac:dyDescent="0.3">
      <c r="A272" s="18"/>
      <c r="B272" s="18"/>
      <c r="C272" s="18"/>
      <c r="D272" s="16"/>
      <c r="E272" s="17" t="str">
        <f t="shared" si="3"/>
        <v>EMPTY ROW</v>
      </c>
    </row>
    <row r="273" spans="1:5" x14ac:dyDescent="0.3">
      <c r="A273" s="18"/>
      <c r="B273" s="18"/>
      <c r="C273" s="18"/>
      <c r="D273" s="16"/>
      <c r="E273" s="17" t="str">
        <f t="shared" si="3"/>
        <v>EMPTY ROW</v>
      </c>
    </row>
    <row r="274" spans="1:5" x14ac:dyDescent="0.3">
      <c r="A274" s="18"/>
      <c r="B274" s="18"/>
      <c r="C274" s="18"/>
      <c r="D274" s="16"/>
      <c r="E274" s="17" t="str">
        <f t="shared" si="3"/>
        <v>EMPTY ROW</v>
      </c>
    </row>
    <row r="275" spans="1:5" x14ac:dyDescent="0.3">
      <c r="A275" s="18"/>
      <c r="B275" s="18"/>
      <c r="C275" s="18"/>
      <c r="D275" s="16"/>
      <c r="E275" s="17" t="str">
        <f t="shared" si="3"/>
        <v>EMPTY ROW</v>
      </c>
    </row>
    <row r="276" spans="1:5" x14ac:dyDescent="0.3">
      <c r="A276" s="18"/>
      <c r="B276" s="18"/>
      <c r="C276" s="18"/>
      <c r="D276" s="16"/>
      <c r="E276" s="17" t="str">
        <f t="shared" si="3"/>
        <v>EMPTY ROW</v>
      </c>
    </row>
    <row r="277" spans="1:5" x14ac:dyDescent="0.3">
      <c r="A277" s="18"/>
      <c r="B277" s="18"/>
      <c r="C277" s="18"/>
      <c r="D277" s="16"/>
      <c r="E277" s="17" t="str">
        <f t="shared" si="3"/>
        <v>EMPTY ROW</v>
      </c>
    </row>
    <row r="278" spans="1:5" x14ac:dyDescent="0.3">
      <c r="A278" s="18"/>
      <c r="B278" s="18"/>
      <c r="C278" s="18"/>
      <c r="D278" s="16"/>
      <c r="E278" s="17" t="str">
        <f t="shared" si="3"/>
        <v>EMPTY ROW</v>
      </c>
    </row>
    <row r="279" spans="1:5" x14ac:dyDescent="0.3">
      <c r="A279" s="18"/>
      <c r="B279" s="18"/>
      <c r="C279" s="18"/>
      <c r="D279" s="16"/>
      <c r="E279" s="17" t="str">
        <f t="shared" si="3"/>
        <v>EMPTY ROW</v>
      </c>
    </row>
    <row r="280" spans="1:5" x14ac:dyDescent="0.3">
      <c r="A280" s="18"/>
      <c r="B280" s="18"/>
      <c r="C280" s="18"/>
      <c r="D280" s="16"/>
      <c r="E280" s="17" t="str">
        <f t="shared" ref="E280:E343" si="4">IF(COUNTBLANK(A280:D280)=4, "EMPTY ROW",IF(AND(COUNTBLANK(A280:D280)&gt;0,COUNTBLANK(A280:D280)&lt;4),"INCOMPLETE - PLEASE ENTER ALL FIELDS FOR STAFF MEMBER","ROW COMPLETE"))</f>
        <v>EMPTY ROW</v>
      </c>
    </row>
    <row r="281" spans="1:5" x14ac:dyDescent="0.3">
      <c r="A281" s="18"/>
      <c r="B281" s="18"/>
      <c r="C281" s="18"/>
      <c r="D281" s="16"/>
      <c r="E281" s="17" t="str">
        <f t="shared" si="4"/>
        <v>EMPTY ROW</v>
      </c>
    </row>
    <row r="282" spans="1:5" x14ac:dyDescent="0.3">
      <c r="A282" s="18"/>
      <c r="B282" s="18"/>
      <c r="C282" s="18"/>
      <c r="D282" s="16"/>
      <c r="E282" s="17" t="str">
        <f t="shared" si="4"/>
        <v>EMPTY ROW</v>
      </c>
    </row>
    <row r="283" spans="1:5" x14ac:dyDescent="0.3">
      <c r="A283" s="18"/>
      <c r="B283" s="18"/>
      <c r="C283" s="18"/>
      <c r="D283" s="16"/>
      <c r="E283" s="17" t="str">
        <f t="shared" si="4"/>
        <v>EMPTY ROW</v>
      </c>
    </row>
    <row r="284" spans="1:5" x14ac:dyDescent="0.3">
      <c r="A284" s="18"/>
      <c r="B284" s="18"/>
      <c r="C284" s="18"/>
      <c r="D284" s="16"/>
      <c r="E284" s="17" t="str">
        <f t="shared" si="4"/>
        <v>EMPTY ROW</v>
      </c>
    </row>
    <row r="285" spans="1:5" x14ac:dyDescent="0.3">
      <c r="A285" s="18"/>
      <c r="B285" s="18"/>
      <c r="C285" s="18"/>
      <c r="D285" s="16"/>
      <c r="E285" s="17" t="str">
        <f t="shared" si="4"/>
        <v>EMPTY ROW</v>
      </c>
    </row>
    <row r="286" spans="1:5" x14ac:dyDescent="0.3">
      <c r="A286" s="18"/>
      <c r="B286" s="18"/>
      <c r="C286" s="18"/>
      <c r="D286" s="16"/>
      <c r="E286" s="17" t="str">
        <f t="shared" si="4"/>
        <v>EMPTY ROW</v>
      </c>
    </row>
    <row r="287" spans="1:5" x14ac:dyDescent="0.3">
      <c r="A287" s="18"/>
      <c r="B287" s="18"/>
      <c r="C287" s="18"/>
      <c r="D287" s="16"/>
      <c r="E287" s="17" t="str">
        <f t="shared" si="4"/>
        <v>EMPTY ROW</v>
      </c>
    </row>
    <row r="288" spans="1:5" x14ac:dyDescent="0.3">
      <c r="A288" s="18"/>
      <c r="B288" s="18"/>
      <c r="C288" s="18"/>
      <c r="D288" s="16"/>
      <c r="E288" s="17" t="str">
        <f t="shared" si="4"/>
        <v>EMPTY ROW</v>
      </c>
    </row>
    <row r="289" spans="1:5" x14ac:dyDescent="0.3">
      <c r="A289" s="18"/>
      <c r="B289" s="18"/>
      <c r="C289" s="18"/>
      <c r="D289" s="16"/>
      <c r="E289" s="17" t="str">
        <f t="shared" si="4"/>
        <v>EMPTY ROW</v>
      </c>
    </row>
    <row r="290" spans="1:5" x14ac:dyDescent="0.3">
      <c r="A290" s="18"/>
      <c r="B290" s="18"/>
      <c r="C290" s="18"/>
      <c r="D290" s="16"/>
      <c r="E290" s="17" t="str">
        <f t="shared" si="4"/>
        <v>EMPTY ROW</v>
      </c>
    </row>
    <row r="291" spans="1:5" x14ac:dyDescent="0.3">
      <c r="A291" s="18"/>
      <c r="B291" s="18"/>
      <c r="C291" s="18"/>
      <c r="D291" s="16"/>
      <c r="E291" s="17" t="str">
        <f t="shared" si="4"/>
        <v>EMPTY ROW</v>
      </c>
    </row>
    <row r="292" spans="1:5" x14ac:dyDescent="0.3">
      <c r="A292" s="18"/>
      <c r="B292" s="18"/>
      <c r="C292" s="18"/>
      <c r="D292" s="16"/>
      <c r="E292" s="17" t="str">
        <f t="shared" si="4"/>
        <v>EMPTY ROW</v>
      </c>
    </row>
    <row r="293" spans="1:5" x14ac:dyDescent="0.3">
      <c r="A293" s="18"/>
      <c r="B293" s="18"/>
      <c r="C293" s="18"/>
      <c r="D293" s="16"/>
      <c r="E293" s="17" t="str">
        <f t="shared" si="4"/>
        <v>EMPTY ROW</v>
      </c>
    </row>
    <row r="294" spans="1:5" x14ac:dyDescent="0.3">
      <c r="A294" s="18"/>
      <c r="B294" s="18"/>
      <c r="C294" s="18"/>
      <c r="D294" s="16"/>
      <c r="E294" s="17" t="str">
        <f t="shared" si="4"/>
        <v>EMPTY ROW</v>
      </c>
    </row>
    <row r="295" spans="1:5" x14ac:dyDescent="0.3">
      <c r="A295" s="18"/>
      <c r="B295" s="18"/>
      <c r="C295" s="18"/>
      <c r="D295" s="16"/>
      <c r="E295" s="17" t="str">
        <f t="shared" si="4"/>
        <v>EMPTY ROW</v>
      </c>
    </row>
    <row r="296" spans="1:5" x14ac:dyDescent="0.3">
      <c r="A296" s="18"/>
      <c r="B296" s="18"/>
      <c r="C296" s="18"/>
      <c r="D296" s="16"/>
      <c r="E296" s="17" t="str">
        <f t="shared" si="4"/>
        <v>EMPTY ROW</v>
      </c>
    </row>
    <row r="297" spans="1:5" x14ac:dyDescent="0.3">
      <c r="A297" s="18"/>
      <c r="B297" s="18"/>
      <c r="C297" s="18"/>
      <c r="D297" s="16"/>
      <c r="E297" s="17" t="str">
        <f t="shared" si="4"/>
        <v>EMPTY ROW</v>
      </c>
    </row>
    <row r="298" spans="1:5" x14ac:dyDescent="0.3">
      <c r="A298" s="18"/>
      <c r="B298" s="18"/>
      <c r="C298" s="18"/>
      <c r="D298" s="16"/>
      <c r="E298" s="17" t="str">
        <f t="shared" si="4"/>
        <v>EMPTY ROW</v>
      </c>
    </row>
    <row r="299" spans="1:5" x14ac:dyDescent="0.3">
      <c r="A299" s="18"/>
      <c r="B299" s="18"/>
      <c r="C299" s="18"/>
      <c r="D299" s="16"/>
      <c r="E299" s="17" t="str">
        <f t="shared" si="4"/>
        <v>EMPTY ROW</v>
      </c>
    </row>
    <row r="300" spans="1:5" x14ac:dyDescent="0.3">
      <c r="A300" s="18"/>
      <c r="B300" s="18"/>
      <c r="C300" s="18"/>
      <c r="D300" s="16"/>
      <c r="E300" s="17" t="str">
        <f t="shared" si="4"/>
        <v>EMPTY ROW</v>
      </c>
    </row>
    <row r="301" spans="1:5" x14ac:dyDescent="0.3">
      <c r="A301" s="18"/>
      <c r="B301" s="18"/>
      <c r="C301" s="18"/>
      <c r="D301" s="16"/>
      <c r="E301" s="17" t="str">
        <f t="shared" si="4"/>
        <v>EMPTY ROW</v>
      </c>
    </row>
    <row r="302" spans="1:5" x14ac:dyDescent="0.3">
      <c r="A302" s="18"/>
      <c r="B302" s="18"/>
      <c r="C302" s="18"/>
      <c r="D302" s="16"/>
      <c r="E302" s="17" t="str">
        <f t="shared" si="4"/>
        <v>EMPTY ROW</v>
      </c>
    </row>
    <row r="303" spans="1:5" x14ac:dyDescent="0.3">
      <c r="A303" s="18"/>
      <c r="B303" s="18"/>
      <c r="C303" s="18"/>
      <c r="D303" s="16"/>
      <c r="E303" s="17" t="str">
        <f t="shared" si="4"/>
        <v>EMPTY ROW</v>
      </c>
    </row>
    <row r="304" spans="1:5" x14ac:dyDescent="0.3">
      <c r="A304" s="18"/>
      <c r="B304" s="18"/>
      <c r="C304" s="18"/>
      <c r="D304" s="16"/>
      <c r="E304" s="17" t="str">
        <f t="shared" si="4"/>
        <v>EMPTY ROW</v>
      </c>
    </row>
    <row r="305" spans="1:5" x14ac:dyDescent="0.3">
      <c r="A305" s="18"/>
      <c r="B305" s="18"/>
      <c r="C305" s="18"/>
      <c r="D305" s="16"/>
      <c r="E305" s="17" t="str">
        <f t="shared" si="4"/>
        <v>EMPTY ROW</v>
      </c>
    </row>
    <row r="306" spans="1:5" x14ac:dyDescent="0.3">
      <c r="A306" s="18"/>
      <c r="B306" s="18"/>
      <c r="C306" s="18"/>
      <c r="D306" s="16"/>
      <c r="E306" s="17" t="str">
        <f t="shared" si="4"/>
        <v>EMPTY ROW</v>
      </c>
    </row>
    <row r="307" spans="1:5" x14ac:dyDescent="0.3">
      <c r="A307" s="18"/>
      <c r="B307" s="18"/>
      <c r="C307" s="18"/>
      <c r="D307" s="16"/>
      <c r="E307" s="17" t="str">
        <f t="shared" si="4"/>
        <v>EMPTY ROW</v>
      </c>
    </row>
    <row r="308" spans="1:5" x14ac:dyDescent="0.3">
      <c r="A308" s="18"/>
      <c r="B308" s="18"/>
      <c r="C308" s="18"/>
      <c r="D308" s="16"/>
      <c r="E308" s="17" t="str">
        <f t="shared" si="4"/>
        <v>EMPTY ROW</v>
      </c>
    </row>
    <row r="309" spans="1:5" x14ac:dyDescent="0.3">
      <c r="A309" s="18"/>
      <c r="B309" s="18"/>
      <c r="C309" s="18"/>
      <c r="D309" s="16"/>
      <c r="E309" s="17" t="str">
        <f t="shared" si="4"/>
        <v>EMPTY ROW</v>
      </c>
    </row>
    <row r="310" spans="1:5" x14ac:dyDescent="0.3">
      <c r="A310" s="18"/>
      <c r="B310" s="18"/>
      <c r="C310" s="18"/>
      <c r="D310" s="16"/>
      <c r="E310" s="17" t="str">
        <f t="shared" si="4"/>
        <v>EMPTY ROW</v>
      </c>
    </row>
    <row r="311" spans="1:5" x14ac:dyDescent="0.3">
      <c r="A311" s="18"/>
      <c r="B311" s="18"/>
      <c r="C311" s="18"/>
      <c r="D311" s="16"/>
      <c r="E311" s="17" t="str">
        <f t="shared" si="4"/>
        <v>EMPTY ROW</v>
      </c>
    </row>
    <row r="312" spans="1:5" x14ac:dyDescent="0.3">
      <c r="A312" s="18"/>
      <c r="B312" s="18"/>
      <c r="C312" s="18"/>
      <c r="D312" s="16"/>
      <c r="E312" s="17" t="str">
        <f t="shared" si="4"/>
        <v>EMPTY ROW</v>
      </c>
    </row>
    <row r="313" spans="1:5" x14ac:dyDescent="0.3">
      <c r="A313" s="18"/>
      <c r="B313" s="18"/>
      <c r="C313" s="18"/>
      <c r="D313" s="16"/>
      <c r="E313" s="17" t="str">
        <f t="shared" si="4"/>
        <v>EMPTY ROW</v>
      </c>
    </row>
    <row r="314" spans="1:5" x14ac:dyDescent="0.3">
      <c r="A314" s="18"/>
      <c r="B314" s="18"/>
      <c r="C314" s="18"/>
      <c r="D314" s="16"/>
      <c r="E314" s="17" t="str">
        <f t="shared" si="4"/>
        <v>EMPTY ROW</v>
      </c>
    </row>
    <row r="315" spans="1:5" x14ac:dyDescent="0.3">
      <c r="A315" s="18"/>
      <c r="B315" s="18"/>
      <c r="C315" s="18"/>
      <c r="D315" s="16"/>
      <c r="E315" s="17" t="str">
        <f t="shared" si="4"/>
        <v>EMPTY ROW</v>
      </c>
    </row>
    <row r="316" spans="1:5" x14ac:dyDescent="0.3">
      <c r="A316" s="18"/>
      <c r="B316" s="18"/>
      <c r="C316" s="18"/>
      <c r="D316" s="16"/>
      <c r="E316" s="17" t="str">
        <f t="shared" si="4"/>
        <v>EMPTY ROW</v>
      </c>
    </row>
    <row r="317" spans="1:5" x14ac:dyDescent="0.3">
      <c r="A317" s="18"/>
      <c r="B317" s="18"/>
      <c r="C317" s="18"/>
      <c r="D317" s="16"/>
      <c r="E317" s="17" t="str">
        <f t="shared" si="4"/>
        <v>EMPTY ROW</v>
      </c>
    </row>
    <row r="318" spans="1:5" x14ac:dyDescent="0.3">
      <c r="A318" s="18"/>
      <c r="B318" s="18"/>
      <c r="C318" s="18"/>
      <c r="D318" s="16"/>
      <c r="E318" s="17" t="str">
        <f t="shared" si="4"/>
        <v>EMPTY ROW</v>
      </c>
    </row>
    <row r="319" spans="1:5" x14ac:dyDescent="0.3">
      <c r="A319" s="18"/>
      <c r="B319" s="18"/>
      <c r="C319" s="18"/>
      <c r="D319" s="16"/>
      <c r="E319" s="17" t="str">
        <f t="shared" si="4"/>
        <v>EMPTY ROW</v>
      </c>
    </row>
    <row r="320" spans="1:5" x14ac:dyDescent="0.3">
      <c r="A320" s="18"/>
      <c r="B320" s="18"/>
      <c r="C320" s="18"/>
      <c r="D320" s="16"/>
      <c r="E320" s="17" t="str">
        <f t="shared" si="4"/>
        <v>EMPTY ROW</v>
      </c>
    </row>
    <row r="321" spans="1:5" x14ac:dyDescent="0.3">
      <c r="A321" s="18"/>
      <c r="B321" s="18"/>
      <c r="C321" s="18"/>
      <c r="D321" s="16"/>
      <c r="E321" s="17" t="str">
        <f t="shared" si="4"/>
        <v>EMPTY ROW</v>
      </c>
    </row>
    <row r="322" spans="1:5" x14ac:dyDescent="0.3">
      <c r="A322" s="18"/>
      <c r="B322" s="18"/>
      <c r="C322" s="18"/>
      <c r="D322" s="16"/>
      <c r="E322" s="17" t="str">
        <f t="shared" si="4"/>
        <v>EMPTY ROW</v>
      </c>
    </row>
    <row r="323" spans="1:5" x14ac:dyDescent="0.3">
      <c r="A323" s="18"/>
      <c r="B323" s="18"/>
      <c r="C323" s="18"/>
      <c r="D323" s="16"/>
      <c r="E323" s="17" t="str">
        <f t="shared" si="4"/>
        <v>EMPTY ROW</v>
      </c>
    </row>
    <row r="324" spans="1:5" x14ac:dyDescent="0.3">
      <c r="A324" s="18"/>
      <c r="B324" s="18"/>
      <c r="C324" s="18"/>
      <c r="D324" s="16"/>
      <c r="E324" s="17" t="str">
        <f t="shared" si="4"/>
        <v>EMPTY ROW</v>
      </c>
    </row>
    <row r="325" spans="1:5" x14ac:dyDescent="0.3">
      <c r="A325" s="18"/>
      <c r="B325" s="18"/>
      <c r="C325" s="18"/>
      <c r="D325" s="16"/>
      <c r="E325" s="17" t="str">
        <f t="shared" si="4"/>
        <v>EMPTY ROW</v>
      </c>
    </row>
    <row r="326" spans="1:5" x14ac:dyDescent="0.3">
      <c r="A326" s="18"/>
      <c r="B326" s="18"/>
      <c r="C326" s="18"/>
      <c r="D326" s="16"/>
      <c r="E326" s="17" t="str">
        <f t="shared" si="4"/>
        <v>EMPTY ROW</v>
      </c>
    </row>
    <row r="327" spans="1:5" x14ac:dyDescent="0.3">
      <c r="A327" s="18"/>
      <c r="B327" s="18"/>
      <c r="C327" s="18"/>
      <c r="D327" s="16"/>
      <c r="E327" s="17" t="str">
        <f t="shared" si="4"/>
        <v>EMPTY ROW</v>
      </c>
    </row>
    <row r="328" spans="1:5" x14ac:dyDescent="0.3">
      <c r="A328" s="18"/>
      <c r="B328" s="18"/>
      <c r="C328" s="18"/>
      <c r="D328" s="16"/>
      <c r="E328" s="17" t="str">
        <f t="shared" si="4"/>
        <v>EMPTY ROW</v>
      </c>
    </row>
    <row r="329" spans="1:5" x14ac:dyDescent="0.3">
      <c r="A329" s="18"/>
      <c r="B329" s="18"/>
      <c r="C329" s="18"/>
      <c r="D329" s="16"/>
      <c r="E329" s="17" t="str">
        <f t="shared" si="4"/>
        <v>EMPTY ROW</v>
      </c>
    </row>
    <row r="330" spans="1:5" x14ac:dyDescent="0.3">
      <c r="A330" s="18"/>
      <c r="B330" s="18"/>
      <c r="C330" s="18"/>
      <c r="D330" s="16"/>
      <c r="E330" s="17" t="str">
        <f t="shared" si="4"/>
        <v>EMPTY ROW</v>
      </c>
    </row>
    <row r="331" spans="1:5" x14ac:dyDescent="0.3">
      <c r="A331" s="18"/>
      <c r="B331" s="18"/>
      <c r="C331" s="18"/>
      <c r="D331" s="16"/>
      <c r="E331" s="17" t="str">
        <f t="shared" si="4"/>
        <v>EMPTY ROW</v>
      </c>
    </row>
    <row r="332" spans="1:5" x14ac:dyDescent="0.3">
      <c r="A332" s="18"/>
      <c r="B332" s="18"/>
      <c r="C332" s="18"/>
      <c r="D332" s="16"/>
      <c r="E332" s="17" t="str">
        <f t="shared" si="4"/>
        <v>EMPTY ROW</v>
      </c>
    </row>
    <row r="333" spans="1:5" x14ac:dyDescent="0.3">
      <c r="A333" s="18"/>
      <c r="B333" s="18"/>
      <c r="C333" s="18"/>
      <c r="D333" s="16"/>
      <c r="E333" s="17" t="str">
        <f t="shared" si="4"/>
        <v>EMPTY ROW</v>
      </c>
    </row>
    <row r="334" spans="1:5" x14ac:dyDescent="0.3">
      <c r="A334" s="18"/>
      <c r="B334" s="18"/>
      <c r="C334" s="18"/>
      <c r="D334" s="16"/>
      <c r="E334" s="17" t="str">
        <f t="shared" si="4"/>
        <v>EMPTY ROW</v>
      </c>
    </row>
    <row r="335" spans="1:5" x14ac:dyDescent="0.3">
      <c r="A335" s="18"/>
      <c r="B335" s="18"/>
      <c r="C335" s="18"/>
      <c r="D335" s="16"/>
      <c r="E335" s="17" t="str">
        <f t="shared" si="4"/>
        <v>EMPTY ROW</v>
      </c>
    </row>
    <row r="336" spans="1:5" x14ac:dyDescent="0.3">
      <c r="A336" s="18"/>
      <c r="B336" s="18"/>
      <c r="C336" s="18"/>
      <c r="D336" s="16"/>
      <c r="E336" s="17" t="str">
        <f t="shared" si="4"/>
        <v>EMPTY ROW</v>
      </c>
    </row>
    <row r="337" spans="1:5" x14ac:dyDescent="0.3">
      <c r="A337" s="18"/>
      <c r="B337" s="18"/>
      <c r="C337" s="18"/>
      <c r="D337" s="16"/>
      <c r="E337" s="17" t="str">
        <f t="shared" si="4"/>
        <v>EMPTY ROW</v>
      </c>
    </row>
    <row r="338" spans="1:5" x14ac:dyDescent="0.3">
      <c r="A338" s="18"/>
      <c r="B338" s="18"/>
      <c r="C338" s="18"/>
      <c r="D338" s="16"/>
      <c r="E338" s="17" t="str">
        <f t="shared" si="4"/>
        <v>EMPTY ROW</v>
      </c>
    </row>
    <row r="339" spans="1:5" x14ac:dyDescent="0.3">
      <c r="A339" s="18"/>
      <c r="B339" s="18"/>
      <c r="C339" s="18"/>
      <c r="D339" s="16"/>
      <c r="E339" s="17" t="str">
        <f t="shared" si="4"/>
        <v>EMPTY ROW</v>
      </c>
    </row>
    <row r="340" spans="1:5" x14ac:dyDescent="0.3">
      <c r="A340" s="18"/>
      <c r="B340" s="18"/>
      <c r="C340" s="18"/>
      <c r="D340" s="16"/>
      <c r="E340" s="17" t="str">
        <f t="shared" si="4"/>
        <v>EMPTY ROW</v>
      </c>
    </row>
    <row r="341" spans="1:5" x14ac:dyDescent="0.3">
      <c r="A341" s="18"/>
      <c r="B341" s="18"/>
      <c r="C341" s="18"/>
      <c r="D341" s="16"/>
      <c r="E341" s="17" t="str">
        <f t="shared" si="4"/>
        <v>EMPTY ROW</v>
      </c>
    </row>
    <row r="342" spans="1:5" x14ac:dyDescent="0.3">
      <c r="A342" s="18"/>
      <c r="B342" s="18"/>
      <c r="C342" s="18"/>
      <c r="D342" s="16"/>
      <c r="E342" s="17" t="str">
        <f t="shared" si="4"/>
        <v>EMPTY ROW</v>
      </c>
    </row>
    <row r="343" spans="1:5" x14ac:dyDescent="0.3">
      <c r="A343" s="18"/>
      <c r="B343" s="18"/>
      <c r="C343" s="18"/>
      <c r="D343" s="16"/>
      <c r="E343" s="17" t="str">
        <f t="shared" si="4"/>
        <v>EMPTY ROW</v>
      </c>
    </row>
    <row r="344" spans="1:5" x14ac:dyDescent="0.3">
      <c r="A344" s="18"/>
      <c r="B344" s="18"/>
      <c r="C344" s="18"/>
      <c r="D344" s="16"/>
      <c r="E344" s="17" t="str">
        <f t="shared" ref="E344:E407" si="5">IF(COUNTBLANK(A344:D344)=4, "EMPTY ROW",IF(AND(COUNTBLANK(A344:D344)&gt;0,COUNTBLANK(A344:D344)&lt;4),"INCOMPLETE - PLEASE ENTER ALL FIELDS FOR STAFF MEMBER","ROW COMPLETE"))</f>
        <v>EMPTY ROW</v>
      </c>
    </row>
    <row r="345" spans="1:5" x14ac:dyDescent="0.3">
      <c r="A345" s="18"/>
      <c r="B345" s="18"/>
      <c r="C345" s="18"/>
      <c r="D345" s="16"/>
      <c r="E345" s="17" t="str">
        <f t="shared" si="5"/>
        <v>EMPTY ROW</v>
      </c>
    </row>
    <row r="346" spans="1:5" x14ac:dyDescent="0.3">
      <c r="A346" s="18"/>
      <c r="B346" s="18"/>
      <c r="C346" s="18"/>
      <c r="D346" s="16"/>
      <c r="E346" s="17" t="str">
        <f t="shared" si="5"/>
        <v>EMPTY ROW</v>
      </c>
    </row>
    <row r="347" spans="1:5" x14ac:dyDescent="0.3">
      <c r="A347" s="18"/>
      <c r="B347" s="18"/>
      <c r="C347" s="18"/>
      <c r="D347" s="16"/>
      <c r="E347" s="17" t="str">
        <f t="shared" si="5"/>
        <v>EMPTY ROW</v>
      </c>
    </row>
    <row r="348" spans="1:5" x14ac:dyDescent="0.3">
      <c r="A348" s="18"/>
      <c r="B348" s="18"/>
      <c r="C348" s="18"/>
      <c r="D348" s="16"/>
      <c r="E348" s="17" t="str">
        <f t="shared" si="5"/>
        <v>EMPTY ROW</v>
      </c>
    </row>
    <row r="349" spans="1:5" x14ac:dyDescent="0.3">
      <c r="A349" s="18"/>
      <c r="B349" s="18"/>
      <c r="C349" s="18"/>
      <c r="D349" s="16"/>
      <c r="E349" s="17" t="str">
        <f t="shared" si="5"/>
        <v>EMPTY ROW</v>
      </c>
    </row>
    <row r="350" spans="1:5" x14ac:dyDescent="0.3">
      <c r="A350" s="18"/>
      <c r="B350" s="18"/>
      <c r="C350" s="18"/>
      <c r="D350" s="16"/>
      <c r="E350" s="17" t="str">
        <f t="shared" si="5"/>
        <v>EMPTY ROW</v>
      </c>
    </row>
    <row r="351" spans="1:5" x14ac:dyDescent="0.3">
      <c r="A351" s="18"/>
      <c r="B351" s="18"/>
      <c r="C351" s="18"/>
      <c r="D351" s="16"/>
      <c r="E351" s="17" t="str">
        <f t="shared" si="5"/>
        <v>EMPTY ROW</v>
      </c>
    </row>
    <row r="352" spans="1:5" x14ac:dyDescent="0.3">
      <c r="A352" s="18"/>
      <c r="B352" s="18"/>
      <c r="C352" s="18"/>
      <c r="D352" s="16"/>
      <c r="E352" s="17" t="str">
        <f t="shared" si="5"/>
        <v>EMPTY ROW</v>
      </c>
    </row>
    <row r="353" spans="1:5" x14ac:dyDescent="0.3">
      <c r="A353" s="18"/>
      <c r="B353" s="18"/>
      <c r="C353" s="18"/>
      <c r="D353" s="16"/>
      <c r="E353" s="17" t="str">
        <f t="shared" si="5"/>
        <v>EMPTY ROW</v>
      </c>
    </row>
    <row r="354" spans="1:5" x14ac:dyDescent="0.3">
      <c r="A354" s="18"/>
      <c r="B354" s="18"/>
      <c r="C354" s="18"/>
      <c r="D354" s="16"/>
      <c r="E354" s="17" t="str">
        <f t="shared" si="5"/>
        <v>EMPTY ROW</v>
      </c>
    </row>
    <row r="355" spans="1:5" x14ac:dyDescent="0.3">
      <c r="A355" s="18"/>
      <c r="B355" s="18"/>
      <c r="C355" s="18"/>
      <c r="D355" s="16"/>
      <c r="E355" s="17" t="str">
        <f t="shared" si="5"/>
        <v>EMPTY ROW</v>
      </c>
    </row>
    <row r="356" spans="1:5" x14ac:dyDescent="0.3">
      <c r="A356" s="18"/>
      <c r="B356" s="18"/>
      <c r="C356" s="18"/>
      <c r="D356" s="16"/>
      <c r="E356" s="17" t="str">
        <f t="shared" si="5"/>
        <v>EMPTY ROW</v>
      </c>
    </row>
    <row r="357" spans="1:5" x14ac:dyDescent="0.3">
      <c r="A357" s="18"/>
      <c r="B357" s="18"/>
      <c r="C357" s="18"/>
      <c r="D357" s="16"/>
      <c r="E357" s="17" t="str">
        <f t="shared" si="5"/>
        <v>EMPTY ROW</v>
      </c>
    </row>
    <row r="358" spans="1:5" x14ac:dyDescent="0.3">
      <c r="A358" s="18"/>
      <c r="B358" s="18"/>
      <c r="C358" s="18"/>
      <c r="D358" s="16"/>
      <c r="E358" s="17" t="str">
        <f t="shared" si="5"/>
        <v>EMPTY ROW</v>
      </c>
    </row>
    <row r="359" spans="1:5" x14ac:dyDescent="0.3">
      <c r="A359" s="18"/>
      <c r="B359" s="18"/>
      <c r="C359" s="18"/>
      <c r="D359" s="16"/>
      <c r="E359" s="17" t="str">
        <f t="shared" si="5"/>
        <v>EMPTY ROW</v>
      </c>
    </row>
    <row r="360" spans="1:5" x14ac:dyDescent="0.3">
      <c r="A360" s="18"/>
      <c r="B360" s="18"/>
      <c r="C360" s="18"/>
      <c r="D360" s="16"/>
      <c r="E360" s="17" t="str">
        <f t="shared" si="5"/>
        <v>EMPTY ROW</v>
      </c>
    </row>
    <row r="361" spans="1:5" x14ac:dyDescent="0.3">
      <c r="A361" s="18"/>
      <c r="B361" s="18"/>
      <c r="C361" s="18"/>
      <c r="D361" s="16"/>
      <c r="E361" s="17" t="str">
        <f t="shared" si="5"/>
        <v>EMPTY ROW</v>
      </c>
    </row>
    <row r="362" spans="1:5" x14ac:dyDescent="0.3">
      <c r="A362" s="18"/>
      <c r="B362" s="18"/>
      <c r="C362" s="18"/>
      <c r="D362" s="16"/>
      <c r="E362" s="17" t="str">
        <f t="shared" si="5"/>
        <v>EMPTY ROW</v>
      </c>
    </row>
    <row r="363" spans="1:5" x14ac:dyDescent="0.3">
      <c r="A363" s="18"/>
      <c r="B363" s="18"/>
      <c r="C363" s="18"/>
      <c r="D363" s="16"/>
      <c r="E363" s="17" t="str">
        <f t="shared" si="5"/>
        <v>EMPTY ROW</v>
      </c>
    </row>
    <row r="364" spans="1:5" x14ac:dyDescent="0.3">
      <c r="A364" s="18"/>
      <c r="B364" s="18"/>
      <c r="C364" s="18"/>
      <c r="D364" s="16"/>
      <c r="E364" s="17" t="str">
        <f t="shared" si="5"/>
        <v>EMPTY ROW</v>
      </c>
    </row>
    <row r="365" spans="1:5" x14ac:dyDescent="0.3">
      <c r="A365" s="18"/>
      <c r="B365" s="18"/>
      <c r="C365" s="18"/>
      <c r="D365" s="16"/>
      <c r="E365" s="17" t="str">
        <f t="shared" si="5"/>
        <v>EMPTY ROW</v>
      </c>
    </row>
    <row r="366" spans="1:5" x14ac:dyDescent="0.3">
      <c r="A366" s="18"/>
      <c r="B366" s="18"/>
      <c r="C366" s="18"/>
      <c r="D366" s="16"/>
      <c r="E366" s="17" t="str">
        <f t="shared" si="5"/>
        <v>EMPTY ROW</v>
      </c>
    </row>
    <row r="367" spans="1:5" x14ac:dyDescent="0.3">
      <c r="A367" s="18"/>
      <c r="B367" s="18"/>
      <c r="C367" s="18"/>
      <c r="D367" s="16"/>
      <c r="E367" s="17" t="str">
        <f t="shared" si="5"/>
        <v>EMPTY ROW</v>
      </c>
    </row>
    <row r="368" spans="1:5" x14ac:dyDescent="0.3">
      <c r="A368" s="18"/>
      <c r="B368" s="18"/>
      <c r="C368" s="18"/>
      <c r="D368" s="16"/>
      <c r="E368" s="17" t="str">
        <f t="shared" si="5"/>
        <v>EMPTY ROW</v>
      </c>
    </row>
    <row r="369" spans="1:5" x14ac:dyDescent="0.3">
      <c r="A369" s="18"/>
      <c r="B369" s="18"/>
      <c r="C369" s="18"/>
      <c r="D369" s="16"/>
      <c r="E369" s="17" t="str">
        <f t="shared" si="5"/>
        <v>EMPTY ROW</v>
      </c>
    </row>
    <row r="370" spans="1:5" x14ac:dyDescent="0.3">
      <c r="A370" s="18"/>
      <c r="B370" s="18"/>
      <c r="C370" s="18"/>
      <c r="D370" s="16"/>
      <c r="E370" s="17" t="str">
        <f t="shared" si="5"/>
        <v>EMPTY ROW</v>
      </c>
    </row>
    <row r="371" spans="1:5" x14ac:dyDescent="0.3">
      <c r="A371" s="18"/>
      <c r="B371" s="18"/>
      <c r="C371" s="18"/>
      <c r="D371" s="16"/>
      <c r="E371" s="17" t="str">
        <f t="shared" si="5"/>
        <v>EMPTY ROW</v>
      </c>
    </row>
    <row r="372" spans="1:5" x14ac:dyDescent="0.3">
      <c r="A372" s="18"/>
      <c r="B372" s="18"/>
      <c r="C372" s="18"/>
      <c r="D372" s="16"/>
      <c r="E372" s="17" t="str">
        <f t="shared" si="5"/>
        <v>EMPTY ROW</v>
      </c>
    </row>
    <row r="373" spans="1:5" x14ac:dyDescent="0.3">
      <c r="A373" s="18"/>
      <c r="B373" s="18"/>
      <c r="C373" s="18"/>
      <c r="D373" s="16"/>
      <c r="E373" s="17" t="str">
        <f t="shared" si="5"/>
        <v>EMPTY ROW</v>
      </c>
    </row>
    <row r="374" spans="1:5" x14ac:dyDescent="0.3">
      <c r="A374" s="18"/>
      <c r="B374" s="18"/>
      <c r="C374" s="18"/>
      <c r="D374" s="16"/>
      <c r="E374" s="17" t="str">
        <f t="shared" si="5"/>
        <v>EMPTY ROW</v>
      </c>
    </row>
    <row r="375" spans="1:5" x14ac:dyDescent="0.3">
      <c r="A375" s="18"/>
      <c r="B375" s="18"/>
      <c r="C375" s="18"/>
      <c r="D375" s="16"/>
      <c r="E375" s="17" t="str">
        <f t="shared" si="5"/>
        <v>EMPTY ROW</v>
      </c>
    </row>
    <row r="376" spans="1:5" x14ac:dyDescent="0.3">
      <c r="A376" s="18"/>
      <c r="B376" s="18"/>
      <c r="C376" s="18"/>
      <c r="D376" s="16"/>
      <c r="E376" s="17" t="str">
        <f t="shared" si="5"/>
        <v>EMPTY ROW</v>
      </c>
    </row>
    <row r="377" spans="1:5" x14ac:dyDescent="0.3">
      <c r="A377" s="18"/>
      <c r="B377" s="18"/>
      <c r="C377" s="18"/>
      <c r="D377" s="16"/>
      <c r="E377" s="17" t="str">
        <f t="shared" si="5"/>
        <v>EMPTY ROW</v>
      </c>
    </row>
    <row r="378" spans="1:5" x14ac:dyDescent="0.3">
      <c r="A378" s="18"/>
      <c r="B378" s="18"/>
      <c r="C378" s="18"/>
      <c r="D378" s="16"/>
      <c r="E378" s="17" t="str">
        <f t="shared" si="5"/>
        <v>EMPTY ROW</v>
      </c>
    </row>
    <row r="379" spans="1:5" x14ac:dyDescent="0.3">
      <c r="A379" s="18"/>
      <c r="B379" s="18"/>
      <c r="C379" s="18"/>
      <c r="D379" s="16"/>
      <c r="E379" s="17" t="str">
        <f t="shared" si="5"/>
        <v>EMPTY ROW</v>
      </c>
    </row>
    <row r="380" spans="1:5" x14ac:dyDescent="0.3">
      <c r="A380" s="18"/>
      <c r="B380" s="18"/>
      <c r="C380" s="18"/>
      <c r="D380" s="16"/>
      <c r="E380" s="17" t="str">
        <f t="shared" si="5"/>
        <v>EMPTY ROW</v>
      </c>
    </row>
    <row r="381" spans="1:5" x14ac:dyDescent="0.3">
      <c r="A381" s="18"/>
      <c r="B381" s="18"/>
      <c r="C381" s="18"/>
      <c r="D381" s="16"/>
      <c r="E381" s="17" t="str">
        <f t="shared" si="5"/>
        <v>EMPTY ROW</v>
      </c>
    </row>
    <row r="382" spans="1:5" x14ac:dyDescent="0.3">
      <c r="A382" s="18"/>
      <c r="B382" s="18"/>
      <c r="C382" s="18"/>
      <c r="D382" s="16"/>
      <c r="E382" s="17" t="str">
        <f t="shared" si="5"/>
        <v>EMPTY ROW</v>
      </c>
    </row>
    <row r="383" spans="1:5" x14ac:dyDescent="0.3">
      <c r="A383" s="18"/>
      <c r="B383" s="18"/>
      <c r="C383" s="18"/>
      <c r="D383" s="16"/>
      <c r="E383" s="17" t="str">
        <f t="shared" si="5"/>
        <v>EMPTY ROW</v>
      </c>
    </row>
    <row r="384" spans="1:5" x14ac:dyDescent="0.3">
      <c r="A384" s="18"/>
      <c r="B384" s="18"/>
      <c r="C384" s="18"/>
      <c r="D384" s="16"/>
      <c r="E384" s="17" t="str">
        <f t="shared" si="5"/>
        <v>EMPTY ROW</v>
      </c>
    </row>
    <row r="385" spans="1:5" x14ac:dyDescent="0.3">
      <c r="A385" s="18"/>
      <c r="B385" s="18"/>
      <c r="C385" s="18"/>
      <c r="D385" s="16"/>
      <c r="E385" s="17" t="str">
        <f t="shared" si="5"/>
        <v>EMPTY ROW</v>
      </c>
    </row>
    <row r="386" spans="1:5" x14ac:dyDescent="0.3">
      <c r="A386" s="18"/>
      <c r="B386" s="18"/>
      <c r="C386" s="18"/>
      <c r="D386" s="16"/>
      <c r="E386" s="17" t="str">
        <f t="shared" si="5"/>
        <v>EMPTY ROW</v>
      </c>
    </row>
    <row r="387" spans="1:5" x14ac:dyDescent="0.3">
      <c r="A387" s="18"/>
      <c r="B387" s="18"/>
      <c r="C387" s="18"/>
      <c r="D387" s="16"/>
      <c r="E387" s="17" t="str">
        <f t="shared" si="5"/>
        <v>EMPTY ROW</v>
      </c>
    </row>
    <row r="388" spans="1:5" x14ac:dyDescent="0.3">
      <c r="A388" s="18"/>
      <c r="B388" s="18"/>
      <c r="C388" s="18"/>
      <c r="D388" s="16"/>
      <c r="E388" s="17" t="str">
        <f t="shared" si="5"/>
        <v>EMPTY ROW</v>
      </c>
    </row>
    <row r="389" spans="1:5" x14ac:dyDescent="0.3">
      <c r="A389" s="18"/>
      <c r="B389" s="18"/>
      <c r="C389" s="18"/>
      <c r="D389" s="16"/>
      <c r="E389" s="17" t="str">
        <f t="shared" si="5"/>
        <v>EMPTY ROW</v>
      </c>
    </row>
    <row r="390" spans="1:5" x14ac:dyDescent="0.3">
      <c r="A390" s="18"/>
      <c r="B390" s="18"/>
      <c r="C390" s="18"/>
      <c r="D390" s="16"/>
      <c r="E390" s="17" t="str">
        <f t="shared" si="5"/>
        <v>EMPTY ROW</v>
      </c>
    </row>
    <row r="391" spans="1:5" x14ac:dyDescent="0.3">
      <c r="A391" s="18"/>
      <c r="B391" s="18"/>
      <c r="C391" s="18"/>
      <c r="D391" s="16"/>
      <c r="E391" s="17" t="str">
        <f t="shared" si="5"/>
        <v>EMPTY ROW</v>
      </c>
    </row>
    <row r="392" spans="1:5" x14ac:dyDescent="0.3">
      <c r="A392" s="18"/>
      <c r="B392" s="18"/>
      <c r="C392" s="18"/>
      <c r="D392" s="16"/>
      <c r="E392" s="17" t="str">
        <f t="shared" si="5"/>
        <v>EMPTY ROW</v>
      </c>
    </row>
    <row r="393" spans="1:5" x14ac:dyDescent="0.3">
      <c r="A393" s="18"/>
      <c r="B393" s="18"/>
      <c r="C393" s="18"/>
      <c r="D393" s="16"/>
      <c r="E393" s="17" t="str">
        <f t="shared" si="5"/>
        <v>EMPTY ROW</v>
      </c>
    </row>
    <row r="394" spans="1:5" x14ac:dyDescent="0.3">
      <c r="A394" s="18"/>
      <c r="B394" s="18"/>
      <c r="C394" s="18"/>
      <c r="D394" s="16"/>
      <c r="E394" s="17" t="str">
        <f t="shared" si="5"/>
        <v>EMPTY ROW</v>
      </c>
    </row>
    <row r="395" spans="1:5" x14ac:dyDescent="0.3">
      <c r="A395" s="18"/>
      <c r="B395" s="18"/>
      <c r="C395" s="18"/>
      <c r="D395" s="16"/>
      <c r="E395" s="17" t="str">
        <f t="shared" si="5"/>
        <v>EMPTY ROW</v>
      </c>
    </row>
    <row r="396" spans="1:5" x14ac:dyDescent="0.3">
      <c r="A396" s="18"/>
      <c r="B396" s="18"/>
      <c r="C396" s="18"/>
      <c r="D396" s="16"/>
      <c r="E396" s="17" t="str">
        <f t="shared" si="5"/>
        <v>EMPTY ROW</v>
      </c>
    </row>
    <row r="397" spans="1:5" x14ac:dyDescent="0.3">
      <c r="A397" s="18"/>
      <c r="B397" s="18"/>
      <c r="C397" s="18"/>
      <c r="D397" s="16"/>
      <c r="E397" s="17" t="str">
        <f t="shared" si="5"/>
        <v>EMPTY ROW</v>
      </c>
    </row>
    <row r="398" spans="1:5" x14ac:dyDescent="0.3">
      <c r="A398" s="18"/>
      <c r="B398" s="18"/>
      <c r="C398" s="18"/>
      <c r="D398" s="16"/>
      <c r="E398" s="17" t="str">
        <f t="shared" si="5"/>
        <v>EMPTY ROW</v>
      </c>
    </row>
    <row r="399" spans="1:5" x14ac:dyDescent="0.3">
      <c r="A399" s="18"/>
      <c r="B399" s="18"/>
      <c r="C399" s="18"/>
      <c r="D399" s="16"/>
      <c r="E399" s="17" t="str">
        <f t="shared" si="5"/>
        <v>EMPTY ROW</v>
      </c>
    </row>
    <row r="400" spans="1:5" x14ac:dyDescent="0.3">
      <c r="A400" s="18"/>
      <c r="B400" s="18"/>
      <c r="C400" s="18"/>
      <c r="D400" s="16"/>
      <c r="E400" s="17" t="str">
        <f t="shared" si="5"/>
        <v>EMPTY ROW</v>
      </c>
    </row>
    <row r="401" spans="1:5" x14ac:dyDescent="0.3">
      <c r="A401" s="18"/>
      <c r="B401" s="18"/>
      <c r="C401" s="18"/>
      <c r="D401" s="16"/>
      <c r="E401" s="17" t="str">
        <f t="shared" si="5"/>
        <v>EMPTY ROW</v>
      </c>
    </row>
    <row r="402" spans="1:5" x14ac:dyDescent="0.3">
      <c r="A402" s="18"/>
      <c r="B402" s="18"/>
      <c r="C402" s="18"/>
      <c r="D402" s="16"/>
      <c r="E402" s="17" t="str">
        <f t="shared" si="5"/>
        <v>EMPTY ROW</v>
      </c>
    </row>
    <row r="403" spans="1:5" x14ac:dyDescent="0.3">
      <c r="A403" s="18"/>
      <c r="B403" s="18"/>
      <c r="C403" s="18"/>
      <c r="D403" s="16"/>
      <c r="E403" s="17" t="str">
        <f t="shared" si="5"/>
        <v>EMPTY ROW</v>
      </c>
    </row>
    <row r="404" spans="1:5" x14ac:dyDescent="0.3">
      <c r="A404" s="18"/>
      <c r="B404" s="18"/>
      <c r="C404" s="18"/>
      <c r="D404" s="16"/>
      <c r="E404" s="17" t="str">
        <f t="shared" si="5"/>
        <v>EMPTY ROW</v>
      </c>
    </row>
    <row r="405" spans="1:5" x14ac:dyDescent="0.3">
      <c r="A405" s="18"/>
      <c r="B405" s="18"/>
      <c r="C405" s="18"/>
      <c r="D405" s="16"/>
      <c r="E405" s="17" t="str">
        <f t="shared" si="5"/>
        <v>EMPTY ROW</v>
      </c>
    </row>
    <row r="406" spans="1:5" x14ac:dyDescent="0.3">
      <c r="A406" s="18"/>
      <c r="B406" s="18"/>
      <c r="C406" s="18"/>
      <c r="D406" s="16"/>
      <c r="E406" s="17" t="str">
        <f t="shared" si="5"/>
        <v>EMPTY ROW</v>
      </c>
    </row>
    <row r="407" spans="1:5" x14ac:dyDescent="0.3">
      <c r="A407" s="18"/>
      <c r="B407" s="18"/>
      <c r="C407" s="18"/>
      <c r="D407" s="16"/>
      <c r="E407" s="17" t="str">
        <f t="shared" si="5"/>
        <v>EMPTY ROW</v>
      </c>
    </row>
    <row r="408" spans="1:5" x14ac:dyDescent="0.3">
      <c r="A408" s="18"/>
      <c r="B408" s="18"/>
      <c r="C408" s="18"/>
      <c r="D408" s="16"/>
      <c r="E408" s="17" t="str">
        <f t="shared" ref="E408:E471" si="6">IF(COUNTBLANK(A408:D408)=4, "EMPTY ROW",IF(AND(COUNTBLANK(A408:D408)&gt;0,COUNTBLANK(A408:D408)&lt;4),"INCOMPLETE - PLEASE ENTER ALL FIELDS FOR STAFF MEMBER","ROW COMPLETE"))</f>
        <v>EMPTY ROW</v>
      </c>
    </row>
    <row r="409" spans="1:5" x14ac:dyDescent="0.3">
      <c r="A409" s="18"/>
      <c r="B409" s="18"/>
      <c r="C409" s="18"/>
      <c r="D409" s="16"/>
      <c r="E409" s="17" t="str">
        <f t="shared" si="6"/>
        <v>EMPTY ROW</v>
      </c>
    </row>
    <row r="410" spans="1:5" x14ac:dyDescent="0.3">
      <c r="A410" s="18"/>
      <c r="B410" s="18"/>
      <c r="C410" s="18"/>
      <c r="D410" s="16"/>
      <c r="E410" s="17" t="str">
        <f t="shared" si="6"/>
        <v>EMPTY ROW</v>
      </c>
    </row>
    <row r="411" spans="1:5" x14ac:dyDescent="0.3">
      <c r="A411" s="18"/>
      <c r="B411" s="18"/>
      <c r="C411" s="18"/>
      <c r="D411" s="16"/>
      <c r="E411" s="17" t="str">
        <f t="shared" si="6"/>
        <v>EMPTY ROW</v>
      </c>
    </row>
    <row r="412" spans="1:5" x14ac:dyDescent="0.3">
      <c r="A412" s="18"/>
      <c r="B412" s="18"/>
      <c r="C412" s="18"/>
      <c r="D412" s="16"/>
      <c r="E412" s="17" t="str">
        <f t="shared" si="6"/>
        <v>EMPTY ROW</v>
      </c>
    </row>
    <row r="413" spans="1:5" x14ac:dyDescent="0.3">
      <c r="A413" s="18"/>
      <c r="B413" s="18"/>
      <c r="C413" s="18"/>
      <c r="D413" s="16"/>
      <c r="E413" s="17" t="str">
        <f t="shared" si="6"/>
        <v>EMPTY ROW</v>
      </c>
    </row>
    <row r="414" spans="1:5" x14ac:dyDescent="0.3">
      <c r="A414" s="18"/>
      <c r="B414" s="18"/>
      <c r="C414" s="18"/>
      <c r="D414" s="16"/>
      <c r="E414" s="17" t="str">
        <f t="shared" si="6"/>
        <v>EMPTY ROW</v>
      </c>
    </row>
    <row r="415" spans="1:5" x14ac:dyDescent="0.3">
      <c r="A415" s="18"/>
      <c r="B415" s="18"/>
      <c r="C415" s="18"/>
      <c r="D415" s="16"/>
      <c r="E415" s="17" t="str">
        <f t="shared" si="6"/>
        <v>EMPTY ROW</v>
      </c>
    </row>
    <row r="416" spans="1:5" x14ac:dyDescent="0.3">
      <c r="A416" s="18"/>
      <c r="B416" s="18"/>
      <c r="C416" s="18"/>
      <c r="D416" s="16"/>
      <c r="E416" s="17" t="str">
        <f t="shared" si="6"/>
        <v>EMPTY ROW</v>
      </c>
    </row>
    <row r="417" spans="1:5" x14ac:dyDescent="0.3">
      <c r="A417" s="18"/>
      <c r="B417" s="18"/>
      <c r="C417" s="18"/>
      <c r="D417" s="16"/>
      <c r="E417" s="17" t="str">
        <f t="shared" si="6"/>
        <v>EMPTY ROW</v>
      </c>
    </row>
    <row r="418" spans="1:5" x14ac:dyDescent="0.3">
      <c r="A418" s="18"/>
      <c r="B418" s="18"/>
      <c r="C418" s="18"/>
      <c r="D418" s="16"/>
      <c r="E418" s="17" t="str">
        <f t="shared" si="6"/>
        <v>EMPTY ROW</v>
      </c>
    </row>
    <row r="419" spans="1:5" x14ac:dyDescent="0.3">
      <c r="A419" s="18"/>
      <c r="B419" s="18"/>
      <c r="C419" s="18"/>
      <c r="D419" s="16"/>
      <c r="E419" s="17" t="str">
        <f t="shared" si="6"/>
        <v>EMPTY ROW</v>
      </c>
    </row>
    <row r="420" spans="1:5" x14ac:dyDescent="0.3">
      <c r="A420" s="18"/>
      <c r="B420" s="18"/>
      <c r="C420" s="18"/>
      <c r="D420" s="16"/>
      <c r="E420" s="17" t="str">
        <f t="shared" si="6"/>
        <v>EMPTY ROW</v>
      </c>
    </row>
    <row r="421" spans="1:5" x14ac:dyDescent="0.3">
      <c r="A421" s="18"/>
      <c r="B421" s="18"/>
      <c r="C421" s="18"/>
      <c r="D421" s="16"/>
      <c r="E421" s="17" t="str">
        <f t="shared" si="6"/>
        <v>EMPTY ROW</v>
      </c>
    </row>
    <row r="422" spans="1:5" x14ac:dyDescent="0.3">
      <c r="A422" s="18"/>
      <c r="B422" s="18"/>
      <c r="C422" s="18"/>
      <c r="D422" s="16"/>
      <c r="E422" s="17" t="str">
        <f t="shared" si="6"/>
        <v>EMPTY ROW</v>
      </c>
    </row>
    <row r="423" spans="1:5" x14ac:dyDescent="0.3">
      <c r="A423" s="18"/>
      <c r="B423" s="18"/>
      <c r="C423" s="18"/>
      <c r="D423" s="16"/>
      <c r="E423" s="17" t="str">
        <f t="shared" si="6"/>
        <v>EMPTY ROW</v>
      </c>
    </row>
    <row r="424" spans="1:5" x14ac:dyDescent="0.3">
      <c r="A424" s="18"/>
      <c r="B424" s="18"/>
      <c r="C424" s="18"/>
      <c r="D424" s="16"/>
      <c r="E424" s="17" t="str">
        <f t="shared" si="6"/>
        <v>EMPTY ROW</v>
      </c>
    </row>
    <row r="425" spans="1:5" x14ac:dyDescent="0.3">
      <c r="A425" s="18"/>
      <c r="B425" s="18"/>
      <c r="C425" s="18"/>
      <c r="D425" s="16"/>
      <c r="E425" s="17" t="str">
        <f t="shared" si="6"/>
        <v>EMPTY ROW</v>
      </c>
    </row>
    <row r="426" spans="1:5" x14ac:dyDescent="0.3">
      <c r="A426" s="18"/>
      <c r="B426" s="18"/>
      <c r="C426" s="18"/>
      <c r="D426" s="16"/>
      <c r="E426" s="17" t="str">
        <f t="shared" si="6"/>
        <v>EMPTY ROW</v>
      </c>
    </row>
    <row r="427" spans="1:5" x14ac:dyDescent="0.3">
      <c r="A427" s="18"/>
      <c r="B427" s="18"/>
      <c r="C427" s="18"/>
      <c r="D427" s="16"/>
      <c r="E427" s="17" t="str">
        <f t="shared" si="6"/>
        <v>EMPTY ROW</v>
      </c>
    </row>
    <row r="428" spans="1:5" x14ac:dyDescent="0.3">
      <c r="A428" s="18"/>
      <c r="B428" s="18"/>
      <c r="C428" s="18"/>
      <c r="D428" s="16"/>
      <c r="E428" s="17" t="str">
        <f t="shared" si="6"/>
        <v>EMPTY ROW</v>
      </c>
    </row>
    <row r="429" spans="1:5" x14ac:dyDescent="0.3">
      <c r="A429" s="18"/>
      <c r="B429" s="18"/>
      <c r="C429" s="18"/>
      <c r="D429" s="16"/>
      <c r="E429" s="17" t="str">
        <f t="shared" si="6"/>
        <v>EMPTY ROW</v>
      </c>
    </row>
    <row r="430" spans="1:5" x14ac:dyDescent="0.3">
      <c r="A430" s="18"/>
      <c r="B430" s="18"/>
      <c r="C430" s="18"/>
      <c r="D430" s="16"/>
      <c r="E430" s="17" t="str">
        <f t="shared" si="6"/>
        <v>EMPTY ROW</v>
      </c>
    </row>
    <row r="431" spans="1:5" x14ac:dyDescent="0.3">
      <c r="A431" s="18"/>
      <c r="B431" s="18"/>
      <c r="C431" s="18"/>
      <c r="D431" s="16"/>
      <c r="E431" s="17" t="str">
        <f t="shared" si="6"/>
        <v>EMPTY ROW</v>
      </c>
    </row>
    <row r="432" spans="1:5" x14ac:dyDescent="0.3">
      <c r="A432" s="18"/>
      <c r="B432" s="18"/>
      <c r="C432" s="18"/>
      <c r="D432" s="16"/>
      <c r="E432" s="17" t="str">
        <f t="shared" si="6"/>
        <v>EMPTY ROW</v>
      </c>
    </row>
    <row r="433" spans="1:5" x14ac:dyDescent="0.3">
      <c r="A433" s="18"/>
      <c r="B433" s="18"/>
      <c r="C433" s="18"/>
      <c r="D433" s="16"/>
      <c r="E433" s="17" t="str">
        <f t="shared" si="6"/>
        <v>EMPTY ROW</v>
      </c>
    </row>
    <row r="434" spans="1:5" x14ac:dyDescent="0.3">
      <c r="A434" s="18"/>
      <c r="B434" s="18"/>
      <c r="C434" s="18"/>
      <c r="D434" s="16"/>
      <c r="E434" s="17" t="str">
        <f t="shared" si="6"/>
        <v>EMPTY ROW</v>
      </c>
    </row>
    <row r="435" spans="1:5" x14ac:dyDescent="0.3">
      <c r="A435" s="18"/>
      <c r="B435" s="18"/>
      <c r="C435" s="18"/>
      <c r="D435" s="16"/>
      <c r="E435" s="17" t="str">
        <f t="shared" si="6"/>
        <v>EMPTY ROW</v>
      </c>
    </row>
    <row r="436" spans="1:5" x14ac:dyDescent="0.3">
      <c r="A436" s="18"/>
      <c r="B436" s="18"/>
      <c r="C436" s="18"/>
      <c r="D436" s="16"/>
      <c r="E436" s="17" t="str">
        <f t="shared" si="6"/>
        <v>EMPTY ROW</v>
      </c>
    </row>
    <row r="437" spans="1:5" x14ac:dyDescent="0.3">
      <c r="A437" s="18"/>
      <c r="B437" s="18"/>
      <c r="C437" s="18"/>
      <c r="D437" s="16"/>
      <c r="E437" s="17" t="str">
        <f t="shared" si="6"/>
        <v>EMPTY ROW</v>
      </c>
    </row>
    <row r="438" spans="1:5" x14ac:dyDescent="0.3">
      <c r="A438" s="18"/>
      <c r="B438" s="18"/>
      <c r="C438" s="18"/>
      <c r="D438" s="16"/>
      <c r="E438" s="17" t="str">
        <f t="shared" si="6"/>
        <v>EMPTY ROW</v>
      </c>
    </row>
    <row r="439" spans="1:5" x14ac:dyDescent="0.3">
      <c r="A439" s="18"/>
      <c r="B439" s="18"/>
      <c r="C439" s="18"/>
      <c r="D439" s="16"/>
      <c r="E439" s="17" t="str">
        <f t="shared" si="6"/>
        <v>EMPTY ROW</v>
      </c>
    </row>
    <row r="440" spans="1:5" x14ac:dyDescent="0.3">
      <c r="A440" s="18"/>
      <c r="B440" s="18"/>
      <c r="C440" s="18"/>
      <c r="D440" s="16"/>
      <c r="E440" s="17" t="str">
        <f t="shared" si="6"/>
        <v>EMPTY ROW</v>
      </c>
    </row>
    <row r="441" spans="1:5" x14ac:dyDescent="0.3">
      <c r="A441" s="18"/>
      <c r="B441" s="18"/>
      <c r="C441" s="18"/>
      <c r="D441" s="16"/>
      <c r="E441" s="17" t="str">
        <f t="shared" si="6"/>
        <v>EMPTY ROW</v>
      </c>
    </row>
    <row r="442" spans="1:5" x14ac:dyDescent="0.3">
      <c r="A442" s="18"/>
      <c r="B442" s="18"/>
      <c r="C442" s="18"/>
      <c r="D442" s="16"/>
      <c r="E442" s="17" t="str">
        <f t="shared" si="6"/>
        <v>EMPTY ROW</v>
      </c>
    </row>
    <row r="443" spans="1:5" x14ac:dyDescent="0.3">
      <c r="A443" s="18"/>
      <c r="B443" s="18"/>
      <c r="C443" s="18"/>
      <c r="D443" s="16"/>
      <c r="E443" s="17" t="str">
        <f t="shared" si="6"/>
        <v>EMPTY ROW</v>
      </c>
    </row>
    <row r="444" spans="1:5" x14ac:dyDescent="0.3">
      <c r="A444" s="18"/>
      <c r="B444" s="18"/>
      <c r="C444" s="18"/>
      <c r="D444" s="16"/>
      <c r="E444" s="17" t="str">
        <f t="shared" si="6"/>
        <v>EMPTY ROW</v>
      </c>
    </row>
    <row r="445" spans="1:5" x14ac:dyDescent="0.3">
      <c r="A445" s="18"/>
      <c r="B445" s="18"/>
      <c r="C445" s="18"/>
      <c r="D445" s="16"/>
      <c r="E445" s="17" t="str">
        <f t="shared" si="6"/>
        <v>EMPTY ROW</v>
      </c>
    </row>
    <row r="446" spans="1:5" x14ac:dyDescent="0.3">
      <c r="A446" s="18"/>
      <c r="B446" s="18"/>
      <c r="C446" s="18"/>
      <c r="D446" s="16"/>
      <c r="E446" s="17" t="str">
        <f t="shared" si="6"/>
        <v>EMPTY ROW</v>
      </c>
    </row>
    <row r="447" spans="1:5" x14ac:dyDescent="0.3">
      <c r="A447" s="18"/>
      <c r="B447" s="18"/>
      <c r="C447" s="18"/>
      <c r="D447" s="16"/>
      <c r="E447" s="17" t="str">
        <f t="shared" si="6"/>
        <v>EMPTY ROW</v>
      </c>
    </row>
    <row r="448" spans="1:5" x14ac:dyDescent="0.3">
      <c r="A448" s="18"/>
      <c r="B448" s="18"/>
      <c r="C448" s="18"/>
      <c r="D448" s="16"/>
      <c r="E448" s="17" t="str">
        <f t="shared" si="6"/>
        <v>EMPTY ROW</v>
      </c>
    </row>
    <row r="449" spans="1:5" x14ac:dyDescent="0.3">
      <c r="A449" s="18"/>
      <c r="B449" s="18"/>
      <c r="C449" s="18"/>
      <c r="D449" s="16"/>
      <c r="E449" s="17" t="str">
        <f t="shared" si="6"/>
        <v>EMPTY ROW</v>
      </c>
    </row>
    <row r="450" spans="1:5" x14ac:dyDescent="0.3">
      <c r="A450" s="18"/>
      <c r="B450" s="18"/>
      <c r="C450" s="18"/>
      <c r="D450" s="16"/>
      <c r="E450" s="17" t="str">
        <f t="shared" si="6"/>
        <v>EMPTY ROW</v>
      </c>
    </row>
    <row r="451" spans="1:5" x14ac:dyDescent="0.3">
      <c r="A451" s="18"/>
      <c r="B451" s="18"/>
      <c r="C451" s="18"/>
      <c r="D451" s="16"/>
      <c r="E451" s="17" t="str">
        <f t="shared" si="6"/>
        <v>EMPTY ROW</v>
      </c>
    </row>
    <row r="452" spans="1:5" x14ac:dyDescent="0.3">
      <c r="A452" s="18"/>
      <c r="B452" s="18"/>
      <c r="C452" s="18"/>
      <c r="D452" s="16"/>
      <c r="E452" s="17" t="str">
        <f t="shared" si="6"/>
        <v>EMPTY ROW</v>
      </c>
    </row>
    <row r="453" spans="1:5" x14ac:dyDescent="0.3">
      <c r="A453" s="18"/>
      <c r="B453" s="18"/>
      <c r="C453" s="18"/>
      <c r="D453" s="16"/>
      <c r="E453" s="17" t="str">
        <f t="shared" si="6"/>
        <v>EMPTY ROW</v>
      </c>
    </row>
    <row r="454" spans="1:5" x14ac:dyDescent="0.3">
      <c r="A454" s="18"/>
      <c r="B454" s="18"/>
      <c r="C454" s="18"/>
      <c r="D454" s="16"/>
      <c r="E454" s="17" t="str">
        <f t="shared" si="6"/>
        <v>EMPTY ROW</v>
      </c>
    </row>
    <row r="455" spans="1:5" x14ac:dyDescent="0.3">
      <c r="A455" s="18"/>
      <c r="B455" s="18"/>
      <c r="C455" s="18"/>
      <c r="D455" s="16"/>
      <c r="E455" s="17" t="str">
        <f t="shared" si="6"/>
        <v>EMPTY ROW</v>
      </c>
    </row>
    <row r="456" spans="1:5" x14ac:dyDescent="0.3">
      <c r="A456" s="18"/>
      <c r="B456" s="18"/>
      <c r="C456" s="18"/>
      <c r="D456" s="16"/>
      <c r="E456" s="17" t="str">
        <f t="shared" si="6"/>
        <v>EMPTY ROW</v>
      </c>
    </row>
    <row r="457" spans="1:5" x14ac:dyDescent="0.3">
      <c r="A457" s="18"/>
      <c r="B457" s="18"/>
      <c r="C457" s="18"/>
      <c r="D457" s="16"/>
      <c r="E457" s="17" t="str">
        <f t="shared" si="6"/>
        <v>EMPTY ROW</v>
      </c>
    </row>
    <row r="458" spans="1:5" x14ac:dyDescent="0.3">
      <c r="A458" s="18"/>
      <c r="B458" s="18"/>
      <c r="C458" s="18"/>
      <c r="D458" s="16"/>
      <c r="E458" s="17" t="str">
        <f t="shared" si="6"/>
        <v>EMPTY ROW</v>
      </c>
    </row>
    <row r="459" spans="1:5" x14ac:dyDescent="0.3">
      <c r="A459" s="18"/>
      <c r="B459" s="18"/>
      <c r="C459" s="18"/>
      <c r="D459" s="16"/>
      <c r="E459" s="17" t="str">
        <f t="shared" si="6"/>
        <v>EMPTY ROW</v>
      </c>
    </row>
    <row r="460" spans="1:5" x14ac:dyDescent="0.3">
      <c r="A460" s="18"/>
      <c r="B460" s="18"/>
      <c r="C460" s="18"/>
      <c r="D460" s="16"/>
      <c r="E460" s="17" t="str">
        <f t="shared" si="6"/>
        <v>EMPTY ROW</v>
      </c>
    </row>
    <row r="461" spans="1:5" x14ac:dyDescent="0.3">
      <c r="A461" s="18"/>
      <c r="B461" s="18"/>
      <c r="C461" s="18"/>
      <c r="D461" s="16"/>
      <c r="E461" s="17" t="str">
        <f t="shared" si="6"/>
        <v>EMPTY ROW</v>
      </c>
    </row>
    <row r="462" spans="1:5" x14ac:dyDescent="0.3">
      <c r="A462" s="18"/>
      <c r="B462" s="18"/>
      <c r="C462" s="18"/>
      <c r="D462" s="16"/>
      <c r="E462" s="17" t="str">
        <f t="shared" si="6"/>
        <v>EMPTY ROW</v>
      </c>
    </row>
    <row r="463" spans="1:5" x14ac:dyDescent="0.3">
      <c r="A463" s="18"/>
      <c r="B463" s="18"/>
      <c r="C463" s="18"/>
      <c r="D463" s="16"/>
      <c r="E463" s="17" t="str">
        <f t="shared" si="6"/>
        <v>EMPTY ROW</v>
      </c>
    </row>
    <row r="464" spans="1:5" x14ac:dyDescent="0.3">
      <c r="A464" s="18"/>
      <c r="B464" s="18"/>
      <c r="C464" s="18"/>
      <c r="D464" s="16"/>
      <c r="E464" s="17" t="str">
        <f t="shared" si="6"/>
        <v>EMPTY ROW</v>
      </c>
    </row>
    <row r="465" spans="1:5" x14ac:dyDescent="0.3">
      <c r="A465" s="18"/>
      <c r="B465" s="18"/>
      <c r="C465" s="18"/>
      <c r="D465" s="16"/>
      <c r="E465" s="17" t="str">
        <f t="shared" si="6"/>
        <v>EMPTY ROW</v>
      </c>
    </row>
    <row r="466" spans="1:5" x14ac:dyDescent="0.3">
      <c r="A466" s="18"/>
      <c r="B466" s="18"/>
      <c r="C466" s="18"/>
      <c r="D466" s="16"/>
      <c r="E466" s="17" t="str">
        <f t="shared" si="6"/>
        <v>EMPTY ROW</v>
      </c>
    </row>
    <row r="467" spans="1:5" x14ac:dyDescent="0.3">
      <c r="A467" s="18"/>
      <c r="B467" s="18"/>
      <c r="C467" s="18"/>
      <c r="D467" s="16"/>
      <c r="E467" s="17" t="str">
        <f t="shared" si="6"/>
        <v>EMPTY ROW</v>
      </c>
    </row>
    <row r="468" spans="1:5" x14ac:dyDescent="0.3">
      <c r="A468" s="18"/>
      <c r="B468" s="18"/>
      <c r="C468" s="18"/>
      <c r="D468" s="16"/>
      <c r="E468" s="17" t="str">
        <f t="shared" si="6"/>
        <v>EMPTY ROW</v>
      </c>
    </row>
    <row r="469" spans="1:5" x14ac:dyDescent="0.3">
      <c r="A469" s="18"/>
      <c r="B469" s="18"/>
      <c r="C469" s="18"/>
      <c r="D469" s="16"/>
      <c r="E469" s="17" t="str">
        <f t="shared" si="6"/>
        <v>EMPTY ROW</v>
      </c>
    </row>
    <row r="470" spans="1:5" x14ac:dyDescent="0.3">
      <c r="A470" s="18"/>
      <c r="B470" s="18"/>
      <c r="C470" s="18"/>
      <c r="D470" s="16"/>
      <c r="E470" s="17" t="str">
        <f t="shared" si="6"/>
        <v>EMPTY ROW</v>
      </c>
    </row>
    <row r="471" spans="1:5" x14ac:dyDescent="0.3">
      <c r="A471" s="18"/>
      <c r="B471" s="18"/>
      <c r="C471" s="18"/>
      <c r="D471" s="16"/>
      <c r="E471" s="17" t="str">
        <f t="shared" si="6"/>
        <v>EMPTY ROW</v>
      </c>
    </row>
    <row r="472" spans="1:5" x14ac:dyDescent="0.3">
      <c r="A472" s="18"/>
      <c r="B472" s="18"/>
      <c r="C472" s="18"/>
      <c r="D472" s="16"/>
      <c r="E472" s="17" t="str">
        <f t="shared" ref="E472:E535" si="7">IF(COUNTBLANK(A472:D472)=4, "EMPTY ROW",IF(AND(COUNTBLANK(A472:D472)&gt;0,COUNTBLANK(A472:D472)&lt;4),"INCOMPLETE - PLEASE ENTER ALL FIELDS FOR STAFF MEMBER","ROW COMPLETE"))</f>
        <v>EMPTY ROW</v>
      </c>
    </row>
    <row r="473" spans="1:5" x14ac:dyDescent="0.3">
      <c r="A473" s="18"/>
      <c r="B473" s="18"/>
      <c r="C473" s="18"/>
      <c r="D473" s="16"/>
      <c r="E473" s="17" t="str">
        <f t="shared" si="7"/>
        <v>EMPTY ROW</v>
      </c>
    </row>
    <row r="474" spans="1:5" x14ac:dyDescent="0.3">
      <c r="A474" s="18"/>
      <c r="B474" s="18"/>
      <c r="C474" s="18"/>
      <c r="D474" s="16"/>
      <c r="E474" s="17" t="str">
        <f t="shared" si="7"/>
        <v>EMPTY ROW</v>
      </c>
    </row>
    <row r="475" spans="1:5" x14ac:dyDescent="0.3">
      <c r="A475" s="18"/>
      <c r="B475" s="18"/>
      <c r="C475" s="18"/>
      <c r="D475" s="16"/>
      <c r="E475" s="17" t="str">
        <f t="shared" si="7"/>
        <v>EMPTY ROW</v>
      </c>
    </row>
    <row r="476" spans="1:5" x14ac:dyDescent="0.3">
      <c r="A476" s="18"/>
      <c r="B476" s="18"/>
      <c r="C476" s="18"/>
      <c r="D476" s="16"/>
      <c r="E476" s="17" t="str">
        <f t="shared" si="7"/>
        <v>EMPTY ROW</v>
      </c>
    </row>
    <row r="477" spans="1:5" x14ac:dyDescent="0.3">
      <c r="A477" s="18"/>
      <c r="B477" s="18"/>
      <c r="C477" s="18"/>
      <c r="D477" s="16"/>
      <c r="E477" s="17" t="str">
        <f t="shared" si="7"/>
        <v>EMPTY ROW</v>
      </c>
    </row>
    <row r="478" spans="1:5" x14ac:dyDescent="0.3">
      <c r="A478" s="18"/>
      <c r="B478" s="18"/>
      <c r="C478" s="18"/>
      <c r="D478" s="16"/>
      <c r="E478" s="17" t="str">
        <f t="shared" si="7"/>
        <v>EMPTY ROW</v>
      </c>
    </row>
    <row r="479" spans="1:5" x14ac:dyDescent="0.3">
      <c r="A479" s="18"/>
      <c r="B479" s="18"/>
      <c r="C479" s="18"/>
      <c r="D479" s="16"/>
      <c r="E479" s="17" t="str">
        <f t="shared" si="7"/>
        <v>EMPTY ROW</v>
      </c>
    </row>
    <row r="480" spans="1:5" x14ac:dyDescent="0.3">
      <c r="A480" s="18"/>
      <c r="B480" s="18"/>
      <c r="C480" s="18"/>
      <c r="D480" s="16"/>
      <c r="E480" s="17" t="str">
        <f t="shared" si="7"/>
        <v>EMPTY ROW</v>
      </c>
    </row>
    <row r="481" spans="1:5" x14ac:dyDescent="0.3">
      <c r="A481" s="18"/>
      <c r="B481" s="18"/>
      <c r="C481" s="18"/>
      <c r="D481" s="16"/>
      <c r="E481" s="17" t="str">
        <f t="shared" si="7"/>
        <v>EMPTY ROW</v>
      </c>
    </row>
    <row r="482" spans="1:5" x14ac:dyDescent="0.3">
      <c r="A482" s="18"/>
      <c r="B482" s="18"/>
      <c r="C482" s="18"/>
      <c r="D482" s="16"/>
      <c r="E482" s="17" t="str">
        <f t="shared" si="7"/>
        <v>EMPTY ROW</v>
      </c>
    </row>
    <row r="483" spans="1:5" x14ac:dyDescent="0.3">
      <c r="A483" s="18"/>
      <c r="B483" s="18"/>
      <c r="C483" s="18"/>
      <c r="D483" s="16"/>
      <c r="E483" s="17" t="str">
        <f t="shared" si="7"/>
        <v>EMPTY ROW</v>
      </c>
    </row>
    <row r="484" spans="1:5" x14ac:dyDescent="0.3">
      <c r="A484" s="18"/>
      <c r="B484" s="18"/>
      <c r="C484" s="18"/>
      <c r="D484" s="16"/>
      <c r="E484" s="17" t="str">
        <f t="shared" si="7"/>
        <v>EMPTY ROW</v>
      </c>
    </row>
    <row r="485" spans="1:5" x14ac:dyDescent="0.3">
      <c r="A485" s="18"/>
      <c r="B485" s="18"/>
      <c r="C485" s="18"/>
      <c r="D485" s="16"/>
      <c r="E485" s="17" t="str">
        <f t="shared" si="7"/>
        <v>EMPTY ROW</v>
      </c>
    </row>
    <row r="486" spans="1:5" x14ac:dyDescent="0.3">
      <c r="A486" s="18"/>
      <c r="B486" s="18"/>
      <c r="C486" s="18"/>
      <c r="D486" s="16"/>
      <c r="E486" s="17" t="str">
        <f t="shared" si="7"/>
        <v>EMPTY ROW</v>
      </c>
    </row>
    <row r="487" spans="1:5" x14ac:dyDescent="0.3">
      <c r="A487" s="18"/>
      <c r="B487" s="18"/>
      <c r="C487" s="18"/>
      <c r="D487" s="16"/>
      <c r="E487" s="17" t="str">
        <f t="shared" si="7"/>
        <v>EMPTY ROW</v>
      </c>
    </row>
    <row r="488" spans="1:5" x14ac:dyDescent="0.3">
      <c r="A488" s="18"/>
      <c r="B488" s="18"/>
      <c r="C488" s="18"/>
      <c r="D488" s="16"/>
      <c r="E488" s="17" t="str">
        <f t="shared" si="7"/>
        <v>EMPTY ROW</v>
      </c>
    </row>
    <row r="489" spans="1:5" x14ac:dyDescent="0.3">
      <c r="A489" s="18"/>
      <c r="B489" s="18"/>
      <c r="C489" s="18"/>
      <c r="D489" s="16"/>
      <c r="E489" s="17" t="str">
        <f t="shared" si="7"/>
        <v>EMPTY ROW</v>
      </c>
    </row>
    <row r="490" spans="1:5" x14ac:dyDescent="0.3">
      <c r="A490" s="18"/>
      <c r="B490" s="18"/>
      <c r="C490" s="18"/>
      <c r="D490" s="16"/>
      <c r="E490" s="17" t="str">
        <f t="shared" si="7"/>
        <v>EMPTY ROW</v>
      </c>
    </row>
    <row r="491" spans="1:5" x14ac:dyDescent="0.3">
      <c r="A491" s="18"/>
      <c r="B491" s="18"/>
      <c r="C491" s="18"/>
      <c r="D491" s="16"/>
      <c r="E491" s="17" t="str">
        <f t="shared" si="7"/>
        <v>EMPTY ROW</v>
      </c>
    </row>
    <row r="492" spans="1:5" x14ac:dyDescent="0.3">
      <c r="A492" s="18"/>
      <c r="B492" s="18"/>
      <c r="C492" s="18"/>
      <c r="D492" s="16"/>
      <c r="E492" s="17" t="str">
        <f t="shared" si="7"/>
        <v>EMPTY ROW</v>
      </c>
    </row>
    <row r="493" spans="1:5" x14ac:dyDescent="0.3">
      <c r="A493" s="18"/>
      <c r="B493" s="18"/>
      <c r="C493" s="18"/>
      <c r="D493" s="16"/>
      <c r="E493" s="17" t="str">
        <f t="shared" si="7"/>
        <v>EMPTY ROW</v>
      </c>
    </row>
    <row r="494" spans="1:5" x14ac:dyDescent="0.3">
      <c r="A494" s="18"/>
      <c r="B494" s="18"/>
      <c r="C494" s="18"/>
      <c r="D494" s="16"/>
      <c r="E494" s="17" t="str">
        <f t="shared" si="7"/>
        <v>EMPTY ROW</v>
      </c>
    </row>
    <row r="495" spans="1:5" x14ac:dyDescent="0.3">
      <c r="A495" s="18"/>
      <c r="B495" s="18"/>
      <c r="C495" s="18"/>
      <c r="D495" s="16"/>
      <c r="E495" s="17" t="str">
        <f t="shared" si="7"/>
        <v>EMPTY ROW</v>
      </c>
    </row>
    <row r="496" spans="1:5" x14ac:dyDescent="0.3">
      <c r="A496" s="18"/>
      <c r="B496" s="18"/>
      <c r="C496" s="18"/>
      <c r="D496" s="16"/>
      <c r="E496" s="17" t="str">
        <f t="shared" si="7"/>
        <v>EMPTY ROW</v>
      </c>
    </row>
    <row r="497" spans="1:5" x14ac:dyDescent="0.3">
      <c r="A497" s="18"/>
      <c r="B497" s="18"/>
      <c r="C497" s="18"/>
      <c r="D497" s="16"/>
      <c r="E497" s="17" t="str">
        <f t="shared" si="7"/>
        <v>EMPTY ROW</v>
      </c>
    </row>
    <row r="498" spans="1:5" x14ac:dyDescent="0.3">
      <c r="A498" s="18"/>
      <c r="B498" s="18"/>
      <c r="C498" s="18"/>
      <c r="D498" s="16"/>
      <c r="E498" s="17" t="str">
        <f t="shared" si="7"/>
        <v>EMPTY ROW</v>
      </c>
    </row>
    <row r="499" spans="1:5" x14ac:dyDescent="0.3">
      <c r="A499" s="18"/>
      <c r="B499" s="18"/>
      <c r="C499" s="18"/>
      <c r="D499" s="16"/>
      <c r="E499" s="17" t="str">
        <f t="shared" si="7"/>
        <v>EMPTY ROW</v>
      </c>
    </row>
    <row r="500" spans="1:5" x14ac:dyDescent="0.3">
      <c r="A500" s="18"/>
      <c r="B500" s="18"/>
      <c r="C500" s="18"/>
      <c r="D500" s="16"/>
      <c r="E500" s="17" t="str">
        <f t="shared" si="7"/>
        <v>EMPTY ROW</v>
      </c>
    </row>
    <row r="501" spans="1:5" x14ac:dyDescent="0.3">
      <c r="A501" s="18"/>
      <c r="B501" s="18"/>
      <c r="C501" s="18"/>
      <c r="D501" s="16"/>
      <c r="E501" s="17" t="str">
        <f t="shared" si="7"/>
        <v>EMPTY ROW</v>
      </c>
    </row>
    <row r="502" spans="1:5" x14ac:dyDescent="0.3">
      <c r="A502" s="18"/>
      <c r="B502" s="18"/>
      <c r="C502" s="18"/>
      <c r="D502" s="16"/>
      <c r="E502" s="17" t="str">
        <f t="shared" si="7"/>
        <v>EMPTY ROW</v>
      </c>
    </row>
    <row r="503" spans="1:5" x14ac:dyDescent="0.3">
      <c r="A503" s="18"/>
      <c r="B503" s="18"/>
      <c r="C503" s="18"/>
      <c r="D503" s="16"/>
      <c r="E503" s="17" t="str">
        <f t="shared" si="7"/>
        <v>EMPTY ROW</v>
      </c>
    </row>
    <row r="504" spans="1:5" x14ac:dyDescent="0.3">
      <c r="A504" s="18"/>
      <c r="B504" s="18"/>
      <c r="C504" s="18"/>
      <c r="D504" s="16"/>
      <c r="E504" s="17" t="str">
        <f t="shared" si="7"/>
        <v>EMPTY ROW</v>
      </c>
    </row>
    <row r="505" spans="1:5" x14ac:dyDescent="0.3">
      <c r="A505" s="18"/>
      <c r="B505" s="18"/>
      <c r="C505" s="18"/>
      <c r="D505" s="16"/>
      <c r="E505" s="17" t="str">
        <f t="shared" si="7"/>
        <v>EMPTY ROW</v>
      </c>
    </row>
    <row r="506" spans="1:5" x14ac:dyDescent="0.3">
      <c r="A506" s="18"/>
      <c r="B506" s="18"/>
      <c r="C506" s="18"/>
      <c r="D506" s="16"/>
      <c r="E506" s="17" t="str">
        <f t="shared" si="7"/>
        <v>EMPTY ROW</v>
      </c>
    </row>
    <row r="507" spans="1:5" x14ac:dyDescent="0.3">
      <c r="A507" s="18"/>
      <c r="B507" s="18"/>
      <c r="C507" s="18"/>
      <c r="D507" s="16"/>
      <c r="E507" s="17" t="str">
        <f t="shared" si="7"/>
        <v>EMPTY ROW</v>
      </c>
    </row>
    <row r="508" spans="1:5" x14ac:dyDescent="0.3">
      <c r="A508" s="18"/>
      <c r="B508" s="18"/>
      <c r="C508" s="18"/>
      <c r="D508" s="16"/>
      <c r="E508" s="17" t="str">
        <f t="shared" si="7"/>
        <v>EMPTY ROW</v>
      </c>
    </row>
    <row r="509" spans="1:5" x14ac:dyDescent="0.3">
      <c r="A509" s="18"/>
      <c r="B509" s="18"/>
      <c r="C509" s="18"/>
      <c r="D509" s="16"/>
      <c r="E509" s="17" t="str">
        <f t="shared" si="7"/>
        <v>EMPTY ROW</v>
      </c>
    </row>
    <row r="510" spans="1:5" x14ac:dyDescent="0.3">
      <c r="A510" s="18"/>
      <c r="B510" s="18"/>
      <c r="C510" s="18"/>
      <c r="D510" s="16"/>
      <c r="E510" s="17" t="str">
        <f t="shared" si="7"/>
        <v>EMPTY ROW</v>
      </c>
    </row>
    <row r="511" spans="1:5" x14ac:dyDescent="0.3">
      <c r="A511" s="18"/>
      <c r="B511" s="18"/>
      <c r="C511" s="18"/>
      <c r="D511" s="16"/>
      <c r="E511" s="17" t="str">
        <f t="shared" si="7"/>
        <v>EMPTY ROW</v>
      </c>
    </row>
    <row r="512" spans="1:5" x14ac:dyDescent="0.3">
      <c r="A512" s="18"/>
      <c r="B512" s="18"/>
      <c r="C512" s="18"/>
      <c r="D512" s="16"/>
      <c r="E512" s="17" t="str">
        <f t="shared" si="7"/>
        <v>EMPTY ROW</v>
      </c>
    </row>
    <row r="513" spans="1:5" x14ac:dyDescent="0.3">
      <c r="A513" s="18"/>
      <c r="B513" s="18"/>
      <c r="C513" s="18"/>
      <c r="D513" s="16"/>
      <c r="E513" s="17" t="str">
        <f t="shared" si="7"/>
        <v>EMPTY ROW</v>
      </c>
    </row>
    <row r="514" spans="1:5" x14ac:dyDescent="0.3">
      <c r="A514" s="18"/>
      <c r="B514" s="18"/>
      <c r="C514" s="18"/>
      <c r="D514" s="16"/>
      <c r="E514" s="17" t="str">
        <f t="shared" si="7"/>
        <v>EMPTY ROW</v>
      </c>
    </row>
    <row r="515" spans="1:5" x14ac:dyDescent="0.3">
      <c r="A515" s="18"/>
      <c r="B515" s="18"/>
      <c r="C515" s="18"/>
      <c r="D515" s="16"/>
      <c r="E515" s="17" t="str">
        <f t="shared" si="7"/>
        <v>EMPTY ROW</v>
      </c>
    </row>
    <row r="516" spans="1:5" x14ac:dyDescent="0.3">
      <c r="A516" s="18"/>
      <c r="B516" s="18"/>
      <c r="C516" s="18"/>
      <c r="D516" s="16"/>
      <c r="E516" s="17" t="str">
        <f t="shared" si="7"/>
        <v>EMPTY ROW</v>
      </c>
    </row>
    <row r="517" spans="1:5" x14ac:dyDescent="0.3">
      <c r="A517" s="18"/>
      <c r="B517" s="18"/>
      <c r="C517" s="18"/>
      <c r="D517" s="16"/>
      <c r="E517" s="17" t="str">
        <f t="shared" si="7"/>
        <v>EMPTY ROW</v>
      </c>
    </row>
    <row r="518" spans="1:5" x14ac:dyDescent="0.3">
      <c r="A518" s="18"/>
      <c r="B518" s="18"/>
      <c r="C518" s="18"/>
      <c r="D518" s="16"/>
      <c r="E518" s="17" t="str">
        <f t="shared" si="7"/>
        <v>EMPTY ROW</v>
      </c>
    </row>
    <row r="519" spans="1:5" x14ac:dyDescent="0.3">
      <c r="A519" s="18"/>
      <c r="B519" s="18"/>
      <c r="C519" s="18"/>
      <c r="D519" s="16"/>
      <c r="E519" s="17" t="str">
        <f t="shared" si="7"/>
        <v>EMPTY ROW</v>
      </c>
    </row>
    <row r="520" spans="1:5" x14ac:dyDescent="0.3">
      <c r="A520" s="18"/>
      <c r="B520" s="18"/>
      <c r="C520" s="18"/>
      <c r="D520" s="16"/>
      <c r="E520" s="17" t="str">
        <f t="shared" si="7"/>
        <v>EMPTY ROW</v>
      </c>
    </row>
    <row r="521" spans="1:5" x14ac:dyDescent="0.3">
      <c r="A521" s="18"/>
      <c r="B521" s="18"/>
      <c r="C521" s="18"/>
      <c r="D521" s="16"/>
      <c r="E521" s="17" t="str">
        <f t="shared" si="7"/>
        <v>EMPTY ROW</v>
      </c>
    </row>
    <row r="522" spans="1:5" x14ac:dyDescent="0.3">
      <c r="A522" s="18"/>
      <c r="B522" s="18"/>
      <c r="C522" s="18"/>
      <c r="D522" s="16"/>
      <c r="E522" s="17" t="str">
        <f t="shared" si="7"/>
        <v>EMPTY ROW</v>
      </c>
    </row>
    <row r="523" spans="1:5" x14ac:dyDescent="0.3">
      <c r="A523" s="18"/>
      <c r="B523" s="18"/>
      <c r="C523" s="18"/>
      <c r="D523" s="16"/>
      <c r="E523" s="17" t="str">
        <f t="shared" si="7"/>
        <v>EMPTY ROW</v>
      </c>
    </row>
    <row r="524" spans="1:5" x14ac:dyDescent="0.3">
      <c r="A524" s="18"/>
      <c r="B524" s="18"/>
      <c r="C524" s="18"/>
      <c r="D524" s="16"/>
      <c r="E524" s="17" t="str">
        <f t="shared" si="7"/>
        <v>EMPTY ROW</v>
      </c>
    </row>
    <row r="525" spans="1:5" x14ac:dyDescent="0.3">
      <c r="A525" s="18"/>
      <c r="B525" s="18"/>
      <c r="C525" s="18"/>
      <c r="D525" s="16"/>
      <c r="E525" s="17" t="str">
        <f t="shared" si="7"/>
        <v>EMPTY ROW</v>
      </c>
    </row>
    <row r="526" spans="1:5" x14ac:dyDescent="0.3">
      <c r="A526" s="18"/>
      <c r="B526" s="18"/>
      <c r="C526" s="18"/>
      <c r="D526" s="16"/>
      <c r="E526" s="17" t="str">
        <f t="shared" si="7"/>
        <v>EMPTY ROW</v>
      </c>
    </row>
    <row r="527" spans="1:5" x14ac:dyDescent="0.3">
      <c r="A527" s="18"/>
      <c r="B527" s="18"/>
      <c r="C527" s="18"/>
      <c r="D527" s="16"/>
      <c r="E527" s="17" t="str">
        <f t="shared" si="7"/>
        <v>EMPTY ROW</v>
      </c>
    </row>
    <row r="528" spans="1:5" x14ac:dyDescent="0.3">
      <c r="A528" s="18"/>
      <c r="B528" s="18"/>
      <c r="C528" s="18"/>
      <c r="D528" s="16"/>
      <c r="E528" s="17" t="str">
        <f t="shared" si="7"/>
        <v>EMPTY ROW</v>
      </c>
    </row>
    <row r="529" spans="1:5" x14ac:dyDescent="0.3">
      <c r="A529" s="18"/>
      <c r="B529" s="18"/>
      <c r="C529" s="18"/>
      <c r="D529" s="16"/>
      <c r="E529" s="17" t="str">
        <f t="shared" si="7"/>
        <v>EMPTY ROW</v>
      </c>
    </row>
    <row r="530" spans="1:5" x14ac:dyDescent="0.3">
      <c r="A530" s="18"/>
      <c r="B530" s="18"/>
      <c r="C530" s="18"/>
      <c r="D530" s="16"/>
      <c r="E530" s="17" t="str">
        <f t="shared" si="7"/>
        <v>EMPTY ROW</v>
      </c>
    </row>
    <row r="531" spans="1:5" x14ac:dyDescent="0.3">
      <c r="A531" s="18"/>
      <c r="B531" s="18"/>
      <c r="C531" s="18"/>
      <c r="D531" s="16"/>
      <c r="E531" s="17" t="str">
        <f t="shared" si="7"/>
        <v>EMPTY ROW</v>
      </c>
    </row>
    <row r="532" spans="1:5" x14ac:dyDescent="0.3">
      <c r="A532" s="18"/>
      <c r="B532" s="18"/>
      <c r="C532" s="18"/>
      <c r="D532" s="16"/>
      <c r="E532" s="17" t="str">
        <f t="shared" si="7"/>
        <v>EMPTY ROW</v>
      </c>
    </row>
    <row r="533" spans="1:5" x14ac:dyDescent="0.3">
      <c r="A533" s="18"/>
      <c r="B533" s="18"/>
      <c r="C533" s="18"/>
      <c r="D533" s="16"/>
      <c r="E533" s="17" t="str">
        <f t="shared" si="7"/>
        <v>EMPTY ROW</v>
      </c>
    </row>
    <row r="534" spans="1:5" x14ac:dyDescent="0.3">
      <c r="A534" s="18"/>
      <c r="B534" s="18"/>
      <c r="C534" s="18"/>
      <c r="D534" s="16"/>
      <c r="E534" s="17" t="str">
        <f t="shared" si="7"/>
        <v>EMPTY ROW</v>
      </c>
    </row>
    <row r="535" spans="1:5" x14ac:dyDescent="0.3">
      <c r="A535" s="18"/>
      <c r="B535" s="18"/>
      <c r="C535" s="18"/>
      <c r="D535" s="16"/>
      <c r="E535" s="17" t="str">
        <f t="shared" si="7"/>
        <v>EMPTY ROW</v>
      </c>
    </row>
    <row r="536" spans="1:5" x14ac:dyDescent="0.3">
      <c r="A536" s="18"/>
      <c r="B536" s="18"/>
      <c r="C536" s="18"/>
      <c r="D536" s="16"/>
      <c r="E536" s="17" t="str">
        <f t="shared" ref="E536:E599" si="8">IF(COUNTBLANK(A536:D536)=4, "EMPTY ROW",IF(AND(COUNTBLANK(A536:D536)&gt;0,COUNTBLANK(A536:D536)&lt;4),"INCOMPLETE - PLEASE ENTER ALL FIELDS FOR STAFF MEMBER","ROW COMPLETE"))</f>
        <v>EMPTY ROW</v>
      </c>
    </row>
    <row r="537" spans="1:5" x14ac:dyDescent="0.3">
      <c r="A537" s="18"/>
      <c r="B537" s="18"/>
      <c r="C537" s="18"/>
      <c r="D537" s="16"/>
      <c r="E537" s="17" t="str">
        <f t="shared" si="8"/>
        <v>EMPTY ROW</v>
      </c>
    </row>
    <row r="538" spans="1:5" x14ac:dyDescent="0.3">
      <c r="A538" s="18"/>
      <c r="B538" s="18"/>
      <c r="C538" s="18"/>
      <c r="D538" s="16"/>
      <c r="E538" s="17" t="str">
        <f t="shared" si="8"/>
        <v>EMPTY ROW</v>
      </c>
    </row>
    <row r="539" spans="1:5" x14ac:dyDescent="0.3">
      <c r="A539" s="18"/>
      <c r="B539" s="18"/>
      <c r="C539" s="18"/>
      <c r="D539" s="16"/>
      <c r="E539" s="17" t="str">
        <f t="shared" si="8"/>
        <v>EMPTY ROW</v>
      </c>
    </row>
    <row r="540" spans="1:5" x14ac:dyDescent="0.3">
      <c r="A540" s="18"/>
      <c r="B540" s="18"/>
      <c r="C540" s="18"/>
      <c r="D540" s="16"/>
      <c r="E540" s="17" t="str">
        <f t="shared" si="8"/>
        <v>EMPTY ROW</v>
      </c>
    </row>
    <row r="541" spans="1:5" x14ac:dyDescent="0.3">
      <c r="A541" s="18"/>
      <c r="B541" s="18"/>
      <c r="C541" s="18"/>
      <c r="D541" s="16"/>
      <c r="E541" s="17" t="str">
        <f t="shared" si="8"/>
        <v>EMPTY ROW</v>
      </c>
    </row>
    <row r="542" spans="1:5" x14ac:dyDescent="0.3">
      <c r="A542" s="18"/>
      <c r="B542" s="18"/>
      <c r="C542" s="18"/>
      <c r="D542" s="16"/>
      <c r="E542" s="17" t="str">
        <f t="shared" si="8"/>
        <v>EMPTY ROW</v>
      </c>
    </row>
    <row r="543" spans="1:5" x14ac:dyDescent="0.3">
      <c r="A543" s="18"/>
      <c r="B543" s="18"/>
      <c r="C543" s="18"/>
      <c r="D543" s="16"/>
      <c r="E543" s="17" t="str">
        <f t="shared" si="8"/>
        <v>EMPTY ROW</v>
      </c>
    </row>
    <row r="544" spans="1:5" x14ac:dyDescent="0.3">
      <c r="A544" s="18"/>
      <c r="B544" s="18"/>
      <c r="C544" s="18"/>
      <c r="D544" s="16"/>
      <c r="E544" s="17" t="str">
        <f t="shared" si="8"/>
        <v>EMPTY ROW</v>
      </c>
    </row>
    <row r="545" spans="1:5" x14ac:dyDescent="0.3">
      <c r="A545" s="18"/>
      <c r="B545" s="18"/>
      <c r="C545" s="18"/>
      <c r="D545" s="16"/>
      <c r="E545" s="17" t="str">
        <f t="shared" si="8"/>
        <v>EMPTY ROW</v>
      </c>
    </row>
    <row r="546" spans="1:5" x14ac:dyDescent="0.3">
      <c r="A546" s="18"/>
      <c r="B546" s="18"/>
      <c r="C546" s="18"/>
      <c r="D546" s="16"/>
      <c r="E546" s="17" t="str">
        <f t="shared" si="8"/>
        <v>EMPTY ROW</v>
      </c>
    </row>
    <row r="547" spans="1:5" x14ac:dyDescent="0.3">
      <c r="A547" s="18"/>
      <c r="B547" s="18"/>
      <c r="C547" s="18"/>
      <c r="D547" s="16"/>
      <c r="E547" s="17" t="str">
        <f t="shared" si="8"/>
        <v>EMPTY ROW</v>
      </c>
    </row>
    <row r="548" spans="1:5" x14ac:dyDescent="0.3">
      <c r="A548" s="18"/>
      <c r="B548" s="18"/>
      <c r="C548" s="18"/>
      <c r="D548" s="16"/>
      <c r="E548" s="17" t="str">
        <f t="shared" si="8"/>
        <v>EMPTY ROW</v>
      </c>
    </row>
    <row r="549" spans="1:5" x14ac:dyDescent="0.3">
      <c r="A549" s="18"/>
      <c r="B549" s="18"/>
      <c r="C549" s="18"/>
      <c r="D549" s="16"/>
      <c r="E549" s="17" t="str">
        <f t="shared" si="8"/>
        <v>EMPTY ROW</v>
      </c>
    </row>
    <row r="550" spans="1:5" x14ac:dyDescent="0.3">
      <c r="A550" s="18"/>
      <c r="B550" s="18"/>
      <c r="C550" s="18"/>
      <c r="D550" s="16"/>
      <c r="E550" s="17" t="str">
        <f t="shared" si="8"/>
        <v>EMPTY ROW</v>
      </c>
    </row>
    <row r="551" spans="1:5" x14ac:dyDescent="0.3">
      <c r="A551" s="18"/>
      <c r="B551" s="18"/>
      <c r="C551" s="18"/>
      <c r="D551" s="16"/>
      <c r="E551" s="17" t="str">
        <f t="shared" si="8"/>
        <v>EMPTY ROW</v>
      </c>
    </row>
    <row r="552" spans="1:5" x14ac:dyDescent="0.3">
      <c r="A552" s="18"/>
      <c r="B552" s="18"/>
      <c r="C552" s="18"/>
      <c r="D552" s="16"/>
      <c r="E552" s="17" t="str">
        <f t="shared" si="8"/>
        <v>EMPTY ROW</v>
      </c>
    </row>
    <row r="553" spans="1:5" x14ac:dyDescent="0.3">
      <c r="A553" s="18"/>
      <c r="B553" s="18"/>
      <c r="C553" s="18"/>
      <c r="D553" s="16"/>
      <c r="E553" s="17" t="str">
        <f t="shared" si="8"/>
        <v>EMPTY ROW</v>
      </c>
    </row>
    <row r="554" spans="1:5" x14ac:dyDescent="0.3">
      <c r="A554" s="18"/>
      <c r="B554" s="18"/>
      <c r="C554" s="18"/>
      <c r="D554" s="16"/>
      <c r="E554" s="17" t="str">
        <f t="shared" si="8"/>
        <v>EMPTY ROW</v>
      </c>
    </row>
    <row r="555" spans="1:5" x14ac:dyDescent="0.3">
      <c r="A555" s="18"/>
      <c r="B555" s="18"/>
      <c r="C555" s="18"/>
      <c r="D555" s="16"/>
      <c r="E555" s="17" t="str">
        <f t="shared" si="8"/>
        <v>EMPTY ROW</v>
      </c>
    </row>
    <row r="556" spans="1:5" x14ac:dyDescent="0.3">
      <c r="A556" s="18"/>
      <c r="B556" s="18"/>
      <c r="C556" s="18"/>
      <c r="D556" s="16"/>
      <c r="E556" s="17" t="str">
        <f t="shared" si="8"/>
        <v>EMPTY ROW</v>
      </c>
    </row>
    <row r="557" spans="1:5" x14ac:dyDescent="0.3">
      <c r="A557" s="18"/>
      <c r="B557" s="18"/>
      <c r="C557" s="18"/>
      <c r="D557" s="16"/>
      <c r="E557" s="17" t="str">
        <f t="shared" si="8"/>
        <v>EMPTY ROW</v>
      </c>
    </row>
    <row r="558" spans="1:5" x14ac:dyDescent="0.3">
      <c r="A558" s="18"/>
      <c r="B558" s="18"/>
      <c r="C558" s="18"/>
      <c r="D558" s="16"/>
      <c r="E558" s="17" t="str">
        <f t="shared" si="8"/>
        <v>EMPTY ROW</v>
      </c>
    </row>
    <row r="559" spans="1:5" x14ac:dyDescent="0.3">
      <c r="A559" s="18"/>
      <c r="B559" s="18"/>
      <c r="C559" s="18"/>
      <c r="D559" s="16"/>
      <c r="E559" s="17" t="str">
        <f t="shared" si="8"/>
        <v>EMPTY ROW</v>
      </c>
    </row>
    <row r="560" spans="1:5" x14ac:dyDescent="0.3">
      <c r="A560" s="18"/>
      <c r="B560" s="18"/>
      <c r="C560" s="18"/>
      <c r="D560" s="16"/>
      <c r="E560" s="17" t="str">
        <f t="shared" si="8"/>
        <v>EMPTY ROW</v>
      </c>
    </row>
    <row r="561" spans="1:5" x14ac:dyDescent="0.3">
      <c r="A561" s="18"/>
      <c r="B561" s="18"/>
      <c r="C561" s="18"/>
      <c r="D561" s="16"/>
      <c r="E561" s="17" t="str">
        <f t="shared" si="8"/>
        <v>EMPTY ROW</v>
      </c>
    </row>
    <row r="562" spans="1:5" x14ac:dyDescent="0.3">
      <c r="A562" s="18"/>
      <c r="B562" s="18"/>
      <c r="C562" s="18"/>
      <c r="D562" s="16"/>
      <c r="E562" s="17" t="str">
        <f t="shared" si="8"/>
        <v>EMPTY ROW</v>
      </c>
    </row>
    <row r="563" spans="1:5" x14ac:dyDescent="0.3">
      <c r="A563" s="18"/>
      <c r="B563" s="18"/>
      <c r="C563" s="18"/>
      <c r="D563" s="16"/>
      <c r="E563" s="17" t="str">
        <f t="shared" si="8"/>
        <v>EMPTY ROW</v>
      </c>
    </row>
    <row r="564" spans="1:5" x14ac:dyDescent="0.3">
      <c r="A564" s="18"/>
      <c r="B564" s="18"/>
      <c r="C564" s="18"/>
      <c r="D564" s="16"/>
      <c r="E564" s="17" t="str">
        <f t="shared" si="8"/>
        <v>EMPTY ROW</v>
      </c>
    </row>
    <row r="565" spans="1:5" x14ac:dyDescent="0.3">
      <c r="A565" s="18"/>
      <c r="B565" s="18"/>
      <c r="C565" s="18"/>
      <c r="D565" s="16"/>
      <c r="E565" s="17" t="str">
        <f t="shared" si="8"/>
        <v>EMPTY ROW</v>
      </c>
    </row>
    <row r="566" spans="1:5" x14ac:dyDescent="0.3">
      <c r="A566" s="18"/>
      <c r="B566" s="18"/>
      <c r="C566" s="18"/>
      <c r="D566" s="16"/>
      <c r="E566" s="17" t="str">
        <f t="shared" si="8"/>
        <v>EMPTY ROW</v>
      </c>
    </row>
    <row r="567" spans="1:5" x14ac:dyDescent="0.3">
      <c r="A567" s="18"/>
      <c r="B567" s="18"/>
      <c r="C567" s="18"/>
      <c r="D567" s="16"/>
      <c r="E567" s="17" t="str">
        <f t="shared" si="8"/>
        <v>EMPTY ROW</v>
      </c>
    </row>
    <row r="568" spans="1:5" x14ac:dyDescent="0.3">
      <c r="A568" s="18"/>
      <c r="B568" s="18"/>
      <c r="C568" s="18"/>
      <c r="D568" s="16"/>
      <c r="E568" s="17" t="str">
        <f t="shared" si="8"/>
        <v>EMPTY ROW</v>
      </c>
    </row>
    <row r="569" spans="1:5" x14ac:dyDescent="0.3">
      <c r="A569" s="18"/>
      <c r="B569" s="18"/>
      <c r="C569" s="18"/>
      <c r="D569" s="16"/>
      <c r="E569" s="17" t="str">
        <f t="shared" si="8"/>
        <v>EMPTY ROW</v>
      </c>
    </row>
    <row r="570" spans="1:5" x14ac:dyDescent="0.3">
      <c r="A570" s="18"/>
      <c r="B570" s="18"/>
      <c r="C570" s="18"/>
      <c r="D570" s="16"/>
      <c r="E570" s="17" t="str">
        <f t="shared" si="8"/>
        <v>EMPTY ROW</v>
      </c>
    </row>
    <row r="571" spans="1:5" x14ac:dyDescent="0.3">
      <c r="A571" s="18"/>
      <c r="B571" s="18"/>
      <c r="C571" s="18"/>
      <c r="D571" s="16"/>
      <c r="E571" s="17" t="str">
        <f t="shared" si="8"/>
        <v>EMPTY ROW</v>
      </c>
    </row>
    <row r="572" spans="1:5" x14ac:dyDescent="0.3">
      <c r="A572" s="18"/>
      <c r="B572" s="18"/>
      <c r="C572" s="18"/>
      <c r="D572" s="16"/>
      <c r="E572" s="17" t="str">
        <f t="shared" si="8"/>
        <v>EMPTY ROW</v>
      </c>
    </row>
    <row r="573" spans="1:5" x14ac:dyDescent="0.3">
      <c r="A573" s="18"/>
      <c r="B573" s="18"/>
      <c r="C573" s="18"/>
      <c r="D573" s="16"/>
      <c r="E573" s="17" t="str">
        <f t="shared" si="8"/>
        <v>EMPTY ROW</v>
      </c>
    </row>
    <row r="574" spans="1:5" x14ac:dyDescent="0.3">
      <c r="A574" s="18"/>
      <c r="B574" s="18"/>
      <c r="C574" s="18"/>
      <c r="D574" s="16"/>
      <c r="E574" s="17" t="str">
        <f t="shared" si="8"/>
        <v>EMPTY ROW</v>
      </c>
    </row>
    <row r="575" spans="1:5" x14ac:dyDescent="0.3">
      <c r="A575" s="18"/>
      <c r="B575" s="18"/>
      <c r="C575" s="18"/>
      <c r="D575" s="16"/>
      <c r="E575" s="17" t="str">
        <f t="shared" si="8"/>
        <v>EMPTY ROW</v>
      </c>
    </row>
    <row r="576" spans="1:5" x14ac:dyDescent="0.3">
      <c r="A576" s="18"/>
      <c r="B576" s="18"/>
      <c r="C576" s="18"/>
      <c r="D576" s="16"/>
      <c r="E576" s="17" t="str">
        <f t="shared" si="8"/>
        <v>EMPTY ROW</v>
      </c>
    </row>
    <row r="577" spans="1:5" x14ac:dyDescent="0.3">
      <c r="A577" s="18"/>
      <c r="B577" s="18"/>
      <c r="C577" s="18"/>
      <c r="D577" s="16"/>
      <c r="E577" s="17" t="str">
        <f t="shared" si="8"/>
        <v>EMPTY ROW</v>
      </c>
    </row>
    <row r="578" spans="1:5" x14ac:dyDescent="0.3">
      <c r="A578" s="18"/>
      <c r="B578" s="18"/>
      <c r="C578" s="18"/>
      <c r="D578" s="16"/>
      <c r="E578" s="17" t="str">
        <f t="shared" si="8"/>
        <v>EMPTY ROW</v>
      </c>
    </row>
    <row r="579" spans="1:5" x14ac:dyDescent="0.3">
      <c r="A579" s="18"/>
      <c r="B579" s="18"/>
      <c r="C579" s="18"/>
      <c r="D579" s="16"/>
      <c r="E579" s="17" t="str">
        <f t="shared" si="8"/>
        <v>EMPTY ROW</v>
      </c>
    </row>
    <row r="580" spans="1:5" x14ac:dyDescent="0.3">
      <c r="A580" s="18"/>
      <c r="B580" s="18"/>
      <c r="C580" s="18"/>
      <c r="D580" s="16"/>
      <c r="E580" s="17" t="str">
        <f t="shared" si="8"/>
        <v>EMPTY ROW</v>
      </c>
    </row>
    <row r="581" spans="1:5" x14ac:dyDescent="0.3">
      <c r="A581" s="18"/>
      <c r="B581" s="18"/>
      <c r="C581" s="18"/>
      <c r="D581" s="16"/>
      <c r="E581" s="17" t="str">
        <f t="shared" si="8"/>
        <v>EMPTY ROW</v>
      </c>
    </row>
    <row r="582" spans="1:5" x14ac:dyDescent="0.3">
      <c r="A582" s="18"/>
      <c r="B582" s="18"/>
      <c r="C582" s="18"/>
      <c r="D582" s="16"/>
      <c r="E582" s="17" t="str">
        <f t="shared" si="8"/>
        <v>EMPTY ROW</v>
      </c>
    </row>
    <row r="583" spans="1:5" x14ac:dyDescent="0.3">
      <c r="A583" s="18"/>
      <c r="B583" s="18"/>
      <c r="C583" s="18"/>
      <c r="D583" s="16"/>
      <c r="E583" s="17" t="str">
        <f t="shared" si="8"/>
        <v>EMPTY ROW</v>
      </c>
    </row>
    <row r="584" spans="1:5" x14ac:dyDescent="0.3">
      <c r="A584" s="18"/>
      <c r="B584" s="18"/>
      <c r="C584" s="18"/>
      <c r="D584" s="16"/>
      <c r="E584" s="17" t="str">
        <f t="shared" si="8"/>
        <v>EMPTY ROW</v>
      </c>
    </row>
    <row r="585" spans="1:5" x14ac:dyDescent="0.3">
      <c r="A585" s="18"/>
      <c r="B585" s="18"/>
      <c r="C585" s="18"/>
      <c r="D585" s="16"/>
      <c r="E585" s="17" t="str">
        <f t="shared" si="8"/>
        <v>EMPTY ROW</v>
      </c>
    </row>
    <row r="586" spans="1:5" x14ac:dyDescent="0.3">
      <c r="A586" s="18"/>
      <c r="B586" s="18"/>
      <c r="C586" s="18"/>
      <c r="D586" s="16"/>
      <c r="E586" s="17" t="str">
        <f t="shared" si="8"/>
        <v>EMPTY ROW</v>
      </c>
    </row>
    <row r="587" spans="1:5" x14ac:dyDescent="0.3">
      <c r="A587" s="18"/>
      <c r="B587" s="18"/>
      <c r="C587" s="18"/>
      <c r="D587" s="16"/>
      <c r="E587" s="17" t="str">
        <f t="shared" si="8"/>
        <v>EMPTY ROW</v>
      </c>
    </row>
    <row r="588" spans="1:5" x14ac:dyDescent="0.3">
      <c r="A588" s="18"/>
      <c r="B588" s="18"/>
      <c r="C588" s="18"/>
      <c r="D588" s="16"/>
      <c r="E588" s="17" t="str">
        <f t="shared" si="8"/>
        <v>EMPTY ROW</v>
      </c>
    </row>
    <row r="589" spans="1:5" x14ac:dyDescent="0.3">
      <c r="A589" s="18"/>
      <c r="B589" s="18"/>
      <c r="C589" s="18"/>
      <c r="D589" s="16"/>
      <c r="E589" s="17" t="str">
        <f t="shared" si="8"/>
        <v>EMPTY ROW</v>
      </c>
    </row>
    <row r="590" spans="1:5" x14ac:dyDescent="0.3">
      <c r="A590" s="18"/>
      <c r="B590" s="18"/>
      <c r="C590" s="18"/>
      <c r="D590" s="16"/>
      <c r="E590" s="17" t="str">
        <f t="shared" si="8"/>
        <v>EMPTY ROW</v>
      </c>
    </row>
    <row r="591" spans="1:5" x14ac:dyDescent="0.3">
      <c r="A591" s="18"/>
      <c r="B591" s="18"/>
      <c r="C591" s="18"/>
      <c r="D591" s="16"/>
      <c r="E591" s="17" t="str">
        <f t="shared" si="8"/>
        <v>EMPTY ROW</v>
      </c>
    </row>
    <row r="592" spans="1:5" x14ac:dyDescent="0.3">
      <c r="A592" s="18"/>
      <c r="B592" s="18"/>
      <c r="C592" s="18"/>
      <c r="D592" s="16"/>
      <c r="E592" s="17" t="str">
        <f t="shared" si="8"/>
        <v>EMPTY ROW</v>
      </c>
    </row>
    <row r="593" spans="1:5" x14ac:dyDescent="0.3">
      <c r="A593" s="18"/>
      <c r="B593" s="18"/>
      <c r="C593" s="18"/>
      <c r="D593" s="16"/>
      <c r="E593" s="17" t="str">
        <f t="shared" si="8"/>
        <v>EMPTY ROW</v>
      </c>
    </row>
    <row r="594" spans="1:5" x14ac:dyDescent="0.3">
      <c r="A594" s="18"/>
      <c r="B594" s="18"/>
      <c r="C594" s="18"/>
      <c r="D594" s="16"/>
      <c r="E594" s="17" t="str">
        <f t="shared" si="8"/>
        <v>EMPTY ROW</v>
      </c>
    </row>
    <row r="595" spans="1:5" x14ac:dyDescent="0.3">
      <c r="A595" s="18"/>
      <c r="B595" s="18"/>
      <c r="C595" s="18"/>
      <c r="D595" s="16"/>
      <c r="E595" s="17" t="str">
        <f t="shared" si="8"/>
        <v>EMPTY ROW</v>
      </c>
    </row>
    <row r="596" spans="1:5" x14ac:dyDescent="0.3">
      <c r="A596" s="18"/>
      <c r="B596" s="18"/>
      <c r="C596" s="18"/>
      <c r="D596" s="16"/>
      <c r="E596" s="17" t="str">
        <f t="shared" si="8"/>
        <v>EMPTY ROW</v>
      </c>
    </row>
    <row r="597" spans="1:5" x14ac:dyDescent="0.3">
      <c r="A597" s="18"/>
      <c r="B597" s="18"/>
      <c r="C597" s="18"/>
      <c r="D597" s="16"/>
      <c r="E597" s="17" t="str">
        <f t="shared" si="8"/>
        <v>EMPTY ROW</v>
      </c>
    </row>
    <row r="598" spans="1:5" x14ac:dyDescent="0.3">
      <c r="A598" s="18"/>
      <c r="B598" s="18"/>
      <c r="C598" s="18"/>
      <c r="D598" s="16"/>
      <c r="E598" s="17" t="str">
        <f t="shared" si="8"/>
        <v>EMPTY ROW</v>
      </c>
    </row>
    <row r="599" spans="1:5" x14ac:dyDescent="0.3">
      <c r="A599" s="18"/>
      <c r="B599" s="18"/>
      <c r="C599" s="18"/>
      <c r="D599" s="16"/>
      <c r="E599" s="17" t="str">
        <f t="shared" si="8"/>
        <v>EMPTY ROW</v>
      </c>
    </row>
    <row r="600" spans="1:5" x14ac:dyDescent="0.3">
      <c r="A600" s="18"/>
      <c r="B600" s="18"/>
      <c r="C600" s="18"/>
      <c r="D600" s="16"/>
      <c r="E600" s="17" t="str">
        <f t="shared" ref="E600:E603" si="9">IF(COUNTBLANK(A600:D600)=4, "EMPTY ROW",IF(AND(COUNTBLANK(A600:D600)&gt;0,COUNTBLANK(A600:D600)&lt;4),"INCOMPLETE - PLEASE ENTER ALL FIELDS FOR STAFF MEMBER","ROW COMPLETE"))</f>
        <v>EMPTY ROW</v>
      </c>
    </row>
    <row r="601" spans="1:5" x14ac:dyDescent="0.3">
      <c r="A601" s="18"/>
      <c r="B601" s="18"/>
      <c r="C601" s="18"/>
      <c r="D601" s="16"/>
      <c r="E601" s="17" t="str">
        <f t="shared" si="9"/>
        <v>EMPTY ROW</v>
      </c>
    </row>
    <row r="602" spans="1:5" x14ac:dyDescent="0.3">
      <c r="A602" s="18"/>
      <c r="B602" s="18"/>
      <c r="C602" s="18"/>
      <c r="D602" s="16"/>
      <c r="E602" s="17" t="str">
        <f t="shared" si="9"/>
        <v>EMPTY ROW</v>
      </c>
    </row>
    <row r="603" spans="1:5" x14ac:dyDescent="0.3">
      <c r="A603" s="18"/>
      <c r="B603" s="18"/>
      <c r="C603" s="18"/>
      <c r="D603" s="16"/>
      <c r="E603" s="17" t="str">
        <f t="shared" si="9"/>
        <v>EMPTY ROW</v>
      </c>
    </row>
  </sheetData>
  <sheetProtection algorithmName="SHA-512" hashValue="r7zSNqZm48VFBtsbknFrE9bLgKQZ+kJwXsk6fxdMEtmZQ0dRxY/Tggcq3aAgWpbSYcxXm/NpfUA8hopl5fD6AA==" saltValue="FyRpCI9DMDMgcKscnAYewA==" spinCount="100000" sheet="1" insertRows="0" selectLockedCells="1" pivotTables="0"/>
  <mergeCells count="5">
    <mergeCell ref="A3:D4"/>
    <mergeCell ref="A9:B10"/>
    <mergeCell ref="A17:D18"/>
    <mergeCell ref="A21:D21"/>
    <mergeCell ref="A5:D5"/>
  </mergeCells>
  <phoneticPr fontId="9" type="noConversion"/>
  <conditionalFormatting sqref="B7">
    <cfRule type="containsBlanks" dxfId="3" priority="6">
      <formula>LEN(TRIM(B7))=0</formula>
    </cfRule>
  </conditionalFormatting>
  <conditionalFormatting sqref="A23:E603">
    <cfRule type="expression" dxfId="2" priority="8">
      <formula>#REF!&gt;0</formula>
    </cfRule>
  </conditionalFormatting>
  <conditionalFormatting sqref="A21:E603">
    <cfRule type="expression" dxfId="1" priority="4">
      <formula>OR($B$6="Search for Facility",$B$6="",$B$6="(All)",$B$7="")</formula>
    </cfRule>
  </conditionalFormatting>
  <conditionalFormatting sqref="A17:D18">
    <cfRule type="expression" dxfId="0" priority="1">
      <formula>OR($B$6="Search for Facility",$B$6="(ALL)",$B$6="",$B$7="")</formula>
    </cfRule>
  </conditionalFormatting>
  <dataValidations count="1">
    <dataValidation type="list" allowBlank="1" showInputMessage="1" showErrorMessage="1" error="You must select Yes or No from the drop down list" sqref="C23:C603">
      <formula1>"Yes, No"</formula1>
    </dataValidation>
  </dataValidations>
  <pageMargins left="0.7" right="0.7" top="0.75" bottom="0.75" header="0.3" footer="0.3"/>
  <pageSetup orientation="portrait" horizontalDpi="1200" verticalDpi="1200" r:id="rId2"/>
  <extLst>
    <ext xmlns:x14="http://schemas.microsoft.com/office/spreadsheetml/2009/9/main" uri="{CCE6A557-97BC-4b89-ADB6-D9C93CAAB3DF}">
      <x14:dataValidations xmlns:xm="http://schemas.microsoft.com/office/excel/2006/main" count="1">
        <x14:dataValidation type="list" showInputMessage="1" showErrorMessage="1" error="You must select Yes or No from the drop down list">
          <x14:formula1>
            <xm:f>Sheet1!$A$2:$A$9</xm:f>
          </x14:formula1>
          <xm:sqref>D23:D603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10"/>
  <sheetViews>
    <sheetView workbookViewId="0">
      <selection activeCell="A39" sqref="A39"/>
    </sheetView>
  </sheetViews>
  <sheetFormatPr defaultRowHeight="14.4" x14ac:dyDescent="0.3"/>
  <cols>
    <col min="1" max="1" width="30.33203125" bestFit="1" customWidth="1"/>
    <col min="2" max="2" width="58.33203125" bestFit="1" customWidth="1"/>
  </cols>
  <sheetData>
    <row r="1" spans="1:2" x14ac:dyDescent="0.3">
      <c r="A1" t="s">
        <v>169</v>
      </c>
      <c r="B1" s="23" t="s">
        <v>187</v>
      </c>
    </row>
    <row r="2" spans="1:2" x14ac:dyDescent="0.3">
      <c r="A2" t="s">
        <v>170</v>
      </c>
      <c r="B2" s="23" t="s">
        <v>178</v>
      </c>
    </row>
    <row r="3" spans="1:2" x14ac:dyDescent="0.3">
      <c r="A3" t="s">
        <v>171</v>
      </c>
      <c r="B3" s="23" t="s">
        <v>176</v>
      </c>
    </row>
    <row r="4" spans="1:2" x14ac:dyDescent="0.3">
      <c r="A4" t="s">
        <v>172</v>
      </c>
      <c r="B4" s="23" t="s">
        <v>183</v>
      </c>
    </row>
    <row r="5" spans="1:2" x14ac:dyDescent="0.3">
      <c r="A5" t="s">
        <v>174</v>
      </c>
      <c r="B5" s="23" t="s">
        <v>185</v>
      </c>
    </row>
    <row r="6" spans="1:2" x14ac:dyDescent="0.3">
      <c r="A6" t="s">
        <v>175</v>
      </c>
      <c r="B6" s="23" t="s">
        <v>184</v>
      </c>
    </row>
    <row r="7" spans="1:2" x14ac:dyDescent="0.3">
      <c r="A7" t="s">
        <v>179</v>
      </c>
      <c r="B7" s="23" t="s">
        <v>186</v>
      </c>
    </row>
    <row r="8" spans="1:2" x14ac:dyDescent="0.3">
      <c r="A8" t="s">
        <v>173</v>
      </c>
      <c r="B8" s="23" t="s">
        <v>182</v>
      </c>
    </row>
    <row r="9" spans="1:2" x14ac:dyDescent="0.3">
      <c r="A9" t="s">
        <v>180</v>
      </c>
      <c r="B9" s="23" t="s">
        <v>177</v>
      </c>
    </row>
    <row r="10" spans="1:2" x14ac:dyDescent="0.3">
      <c r="B10" s="23" t="s">
        <v>181</v>
      </c>
    </row>
  </sheetData>
  <sortState ref="B2:B10">
    <sortCondition ref="B2:B10"/>
  </sortState>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283"/>
  <sheetViews>
    <sheetView workbookViewId="0"/>
  </sheetViews>
  <sheetFormatPr defaultRowHeight="14.4" outlineLevelCol="1" x14ac:dyDescent="0.3"/>
  <cols>
    <col min="1" max="1" width="65.6640625" customWidth="1"/>
    <col min="2" max="2" width="12.44140625" style="19" bestFit="1" customWidth="1"/>
    <col min="3" max="3" width="17" style="19" customWidth="1"/>
    <col min="4" max="4" width="15.33203125" style="19" customWidth="1"/>
    <col min="5" max="5" width="9.109375" customWidth="1"/>
    <col min="6" max="6" width="9.109375" hidden="1" customWidth="1" outlineLevel="1"/>
    <col min="7" max="7" width="14.44140625" hidden="1" customWidth="1" outlineLevel="1"/>
    <col min="8" max="8" width="63.88671875" customWidth="1" collapsed="1"/>
    <col min="9" max="9" width="7.109375" bestFit="1" customWidth="1"/>
  </cols>
  <sheetData>
    <row r="2" spans="1:6" x14ac:dyDescent="0.3">
      <c r="A2" t="s">
        <v>10</v>
      </c>
      <c r="B2" s="19" t="s">
        <v>11</v>
      </c>
      <c r="C2" s="19" t="s">
        <v>12</v>
      </c>
      <c r="D2" s="19" t="s">
        <v>13</v>
      </c>
      <c r="E2" s="19"/>
      <c r="F2" t="s">
        <v>387</v>
      </c>
    </row>
    <row r="3" spans="1:6" x14ac:dyDescent="0.3">
      <c r="A3" t="s">
        <v>274</v>
      </c>
      <c r="B3" s="19">
        <v>1972684447</v>
      </c>
      <c r="C3" s="19">
        <v>445483</v>
      </c>
      <c r="D3" s="19" t="s">
        <v>371</v>
      </c>
      <c r="E3" s="19"/>
    </row>
    <row r="4" spans="1:6" x14ac:dyDescent="0.3">
      <c r="A4" t="s">
        <v>188</v>
      </c>
      <c r="B4" s="19">
        <v>1871156083</v>
      </c>
      <c r="C4" s="19">
        <v>445397</v>
      </c>
      <c r="D4" s="19" t="s">
        <v>14</v>
      </c>
    </row>
    <row r="5" spans="1:6" x14ac:dyDescent="0.3">
      <c r="A5" t="s">
        <v>275</v>
      </c>
      <c r="B5" s="19">
        <v>1780099861</v>
      </c>
      <c r="C5" s="19">
        <v>445162</v>
      </c>
      <c r="D5" s="19" t="s">
        <v>372</v>
      </c>
    </row>
    <row r="6" spans="1:6" x14ac:dyDescent="0.3">
      <c r="A6" t="s">
        <v>189</v>
      </c>
      <c r="B6" s="19">
        <v>1427583004</v>
      </c>
      <c r="C6" s="19">
        <v>445433</v>
      </c>
      <c r="D6" s="19" t="s">
        <v>15</v>
      </c>
    </row>
    <row r="7" spans="1:6" x14ac:dyDescent="0.3">
      <c r="A7" t="s">
        <v>278</v>
      </c>
      <c r="B7" s="19">
        <v>1043270986</v>
      </c>
      <c r="C7" s="19">
        <v>445411</v>
      </c>
      <c r="D7" s="19">
        <v>7440591</v>
      </c>
    </row>
    <row r="8" spans="1:6" x14ac:dyDescent="0.3">
      <c r="A8" t="s">
        <v>281</v>
      </c>
      <c r="B8" s="19">
        <v>1720041411</v>
      </c>
      <c r="C8" s="19">
        <v>445427</v>
      </c>
      <c r="D8" s="19">
        <v>7440342</v>
      </c>
    </row>
    <row r="9" spans="1:6" x14ac:dyDescent="0.3">
      <c r="A9" t="s">
        <v>283</v>
      </c>
      <c r="B9" s="19">
        <v>1366406068</v>
      </c>
      <c r="C9" s="19">
        <v>445426</v>
      </c>
      <c r="D9" s="19">
        <v>7440600</v>
      </c>
    </row>
    <row r="10" spans="1:6" x14ac:dyDescent="0.3">
      <c r="A10" t="s">
        <v>288</v>
      </c>
      <c r="B10" s="19">
        <v>1790740462</v>
      </c>
      <c r="C10" s="19">
        <v>445455</v>
      </c>
      <c r="D10" s="19">
        <v>7440281</v>
      </c>
    </row>
    <row r="11" spans="1:6" x14ac:dyDescent="0.3">
      <c r="A11" t="s">
        <v>290</v>
      </c>
      <c r="B11" s="19">
        <v>1861456469</v>
      </c>
      <c r="C11" s="19">
        <v>445330</v>
      </c>
      <c r="D11" s="19">
        <v>7440564</v>
      </c>
    </row>
    <row r="12" spans="1:6" x14ac:dyDescent="0.3">
      <c r="A12" t="s">
        <v>291</v>
      </c>
      <c r="B12" s="19">
        <v>621113269</v>
      </c>
      <c r="C12" s="19">
        <v>445442</v>
      </c>
      <c r="D12" s="19">
        <v>7440358</v>
      </c>
    </row>
    <row r="13" spans="1:6" x14ac:dyDescent="0.3">
      <c r="A13" t="s">
        <v>294</v>
      </c>
      <c r="B13" s="19">
        <v>1528023678</v>
      </c>
      <c r="C13" s="19">
        <v>445262</v>
      </c>
      <c r="D13" s="19">
        <v>7440516</v>
      </c>
    </row>
    <row r="14" spans="1:6" x14ac:dyDescent="0.3">
      <c r="A14" t="s">
        <v>295</v>
      </c>
      <c r="B14" s="19">
        <v>1811952674</v>
      </c>
      <c r="C14" s="19">
        <v>445451</v>
      </c>
      <c r="D14" s="19">
        <v>7440260</v>
      </c>
    </row>
    <row r="15" spans="1:6" x14ac:dyDescent="0.3">
      <c r="A15" t="s">
        <v>298</v>
      </c>
      <c r="B15" s="19">
        <v>1467417238</v>
      </c>
      <c r="C15" s="19">
        <v>445446</v>
      </c>
      <c r="D15" s="19">
        <v>7440425</v>
      </c>
    </row>
    <row r="16" spans="1:6" x14ac:dyDescent="0.3">
      <c r="A16" t="s">
        <v>300</v>
      </c>
      <c r="B16" s="19">
        <v>1891750469</v>
      </c>
      <c r="C16" s="19">
        <v>445453</v>
      </c>
      <c r="D16" s="19">
        <v>7440424</v>
      </c>
    </row>
    <row r="17" spans="1:4" x14ac:dyDescent="0.3">
      <c r="A17" t="s">
        <v>306</v>
      </c>
      <c r="B17" s="19">
        <v>1053375634</v>
      </c>
      <c r="C17" s="19">
        <v>445428</v>
      </c>
      <c r="D17" s="19">
        <v>7440423</v>
      </c>
    </row>
    <row r="18" spans="1:4" x14ac:dyDescent="0.3">
      <c r="A18" t="s">
        <v>309</v>
      </c>
      <c r="B18" s="19">
        <v>1043275639</v>
      </c>
      <c r="C18" s="19">
        <v>445454</v>
      </c>
      <c r="D18" s="19">
        <v>7440531</v>
      </c>
    </row>
    <row r="19" spans="1:4" x14ac:dyDescent="0.3">
      <c r="A19" t="s">
        <v>318</v>
      </c>
      <c r="B19" s="19">
        <v>1538124045</v>
      </c>
      <c r="C19" s="19">
        <v>445430</v>
      </c>
      <c r="D19" s="19">
        <v>7440265</v>
      </c>
    </row>
    <row r="20" spans="1:4" x14ac:dyDescent="0.3">
      <c r="A20" t="s">
        <v>319</v>
      </c>
      <c r="B20" s="19">
        <v>1730144155</v>
      </c>
      <c r="C20" s="19">
        <v>445431</v>
      </c>
      <c r="D20" s="19">
        <v>7440290</v>
      </c>
    </row>
    <row r="21" spans="1:4" x14ac:dyDescent="0.3">
      <c r="A21" t="s">
        <v>327</v>
      </c>
      <c r="B21" s="19">
        <v>1457316887</v>
      </c>
      <c r="C21" s="19">
        <v>445429</v>
      </c>
      <c r="D21" s="19">
        <v>7440574</v>
      </c>
    </row>
    <row r="22" spans="1:4" x14ac:dyDescent="0.3">
      <c r="A22" t="s">
        <v>328</v>
      </c>
      <c r="B22" s="19">
        <v>1922063395</v>
      </c>
      <c r="C22" s="19">
        <v>445452</v>
      </c>
      <c r="D22" s="19">
        <v>7440399</v>
      </c>
    </row>
    <row r="23" spans="1:4" x14ac:dyDescent="0.3">
      <c r="A23" t="s">
        <v>329</v>
      </c>
      <c r="B23" s="19">
        <v>1407811631</v>
      </c>
      <c r="C23" s="19">
        <v>445443</v>
      </c>
      <c r="D23" s="19">
        <v>7440296</v>
      </c>
    </row>
    <row r="24" spans="1:4" x14ac:dyDescent="0.3">
      <c r="A24" t="s">
        <v>331</v>
      </c>
      <c r="B24" s="19">
        <v>1508821752</v>
      </c>
      <c r="C24" s="19">
        <v>445439</v>
      </c>
      <c r="D24" s="19">
        <v>7440563</v>
      </c>
    </row>
    <row r="25" spans="1:4" x14ac:dyDescent="0.3">
      <c r="A25" t="s">
        <v>336</v>
      </c>
      <c r="B25" s="19">
        <v>1811953656</v>
      </c>
      <c r="C25" s="19">
        <v>445401</v>
      </c>
      <c r="D25" s="19">
        <v>7440588</v>
      </c>
    </row>
    <row r="26" spans="1:4" x14ac:dyDescent="0.3">
      <c r="A26" t="s">
        <v>337</v>
      </c>
      <c r="B26" s="19">
        <v>1194781955</v>
      </c>
      <c r="C26" s="19">
        <v>445373</v>
      </c>
      <c r="D26" s="19">
        <v>7440579</v>
      </c>
    </row>
    <row r="27" spans="1:4" x14ac:dyDescent="0.3">
      <c r="A27" t="s">
        <v>338</v>
      </c>
      <c r="B27" s="19">
        <v>1457317216</v>
      </c>
      <c r="C27" s="19">
        <v>445462</v>
      </c>
      <c r="D27" s="19">
        <v>7440326</v>
      </c>
    </row>
    <row r="28" spans="1:4" x14ac:dyDescent="0.3">
      <c r="A28" t="s">
        <v>341</v>
      </c>
      <c r="B28" s="19">
        <v>1760448435</v>
      </c>
      <c r="C28" s="19">
        <v>445444</v>
      </c>
      <c r="D28" s="19">
        <v>7440584</v>
      </c>
    </row>
    <row r="29" spans="1:4" x14ac:dyDescent="0.3">
      <c r="A29" t="s">
        <v>356</v>
      </c>
      <c r="B29" s="19">
        <v>1023074606</v>
      </c>
      <c r="C29" s="19">
        <v>445381</v>
      </c>
      <c r="D29" s="19">
        <v>7440359</v>
      </c>
    </row>
    <row r="30" spans="1:4" x14ac:dyDescent="0.3">
      <c r="A30" t="s">
        <v>357</v>
      </c>
      <c r="B30" s="19">
        <v>1801852397</v>
      </c>
      <c r="C30" s="19">
        <v>445423</v>
      </c>
      <c r="D30" s="19">
        <v>7440270</v>
      </c>
    </row>
    <row r="31" spans="1:4" x14ac:dyDescent="0.3">
      <c r="A31" t="s">
        <v>358</v>
      </c>
      <c r="B31" s="19">
        <v>1093771594</v>
      </c>
      <c r="C31" s="19">
        <v>445460</v>
      </c>
      <c r="D31" s="19">
        <v>7440306</v>
      </c>
    </row>
    <row r="32" spans="1:4" x14ac:dyDescent="0.3">
      <c r="A32" t="s">
        <v>364</v>
      </c>
      <c r="B32" s="19">
        <v>1730145822</v>
      </c>
      <c r="C32" s="19">
        <v>445251</v>
      </c>
      <c r="D32" s="19">
        <v>7440565</v>
      </c>
    </row>
    <row r="33" spans="1:4" x14ac:dyDescent="0.3">
      <c r="A33" t="s">
        <v>366</v>
      </c>
      <c r="B33" s="19">
        <v>1740247550</v>
      </c>
      <c r="C33" s="19">
        <v>445449</v>
      </c>
      <c r="D33" s="19">
        <v>7440551</v>
      </c>
    </row>
    <row r="34" spans="1:4" x14ac:dyDescent="0.3">
      <c r="A34" t="s">
        <v>292</v>
      </c>
      <c r="B34" s="19">
        <v>1497807119</v>
      </c>
      <c r="C34" s="19">
        <v>445467</v>
      </c>
      <c r="D34" s="19">
        <v>7440325</v>
      </c>
    </row>
    <row r="35" spans="1:4" x14ac:dyDescent="0.3">
      <c r="A35" t="s">
        <v>16</v>
      </c>
      <c r="B35" s="19">
        <v>1760411607</v>
      </c>
      <c r="C35" s="19">
        <v>445485</v>
      </c>
      <c r="D35" s="19">
        <v>7440602</v>
      </c>
    </row>
    <row r="36" spans="1:4" x14ac:dyDescent="0.3">
      <c r="A36" t="s">
        <v>277</v>
      </c>
      <c r="B36" s="19">
        <v>1407977069</v>
      </c>
      <c r="C36" s="19">
        <v>445303</v>
      </c>
      <c r="D36" s="19" t="s">
        <v>373</v>
      </c>
    </row>
    <row r="37" spans="1:4" x14ac:dyDescent="0.3">
      <c r="A37" t="s">
        <v>190</v>
      </c>
      <c r="B37" s="19">
        <v>1346212024</v>
      </c>
      <c r="C37" s="19">
        <v>445017</v>
      </c>
      <c r="D37" s="19">
        <v>7440217</v>
      </c>
    </row>
    <row r="38" spans="1:4" x14ac:dyDescent="0.3">
      <c r="A38" t="s">
        <v>276</v>
      </c>
      <c r="B38" s="19">
        <v>1730164583</v>
      </c>
      <c r="C38" s="19">
        <v>445123</v>
      </c>
      <c r="D38" s="19">
        <v>7440001</v>
      </c>
    </row>
    <row r="39" spans="1:4" x14ac:dyDescent="0.3">
      <c r="A39" t="s">
        <v>17</v>
      </c>
      <c r="B39" s="19">
        <v>1831250604</v>
      </c>
      <c r="C39" s="19">
        <v>445490</v>
      </c>
      <c r="D39" s="19">
        <v>7440499</v>
      </c>
    </row>
    <row r="40" spans="1:4" x14ac:dyDescent="0.3">
      <c r="A40" t="s">
        <v>18</v>
      </c>
      <c r="B40" s="19">
        <v>1275523854</v>
      </c>
      <c r="C40" s="19">
        <v>445339</v>
      </c>
      <c r="D40" s="19">
        <v>7440208</v>
      </c>
    </row>
    <row r="41" spans="1:4" x14ac:dyDescent="0.3">
      <c r="A41" t="s">
        <v>191</v>
      </c>
      <c r="B41" s="19">
        <v>1780140731</v>
      </c>
      <c r="C41" s="19">
        <v>445402</v>
      </c>
      <c r="D41" s="19" t="s">
        <v>243</v>
      </c>
    </row>
    <row r="42" spans="1:4" x14ac:dyDescent="0.3">
      <c r="A42" t="s">
        <v>19</v>
      </c>
      <c r="B42" s="19">
        <v>1770049504</v>
      </c>
      <c r="C42" s="19">
        <v>445292</v>
      </c>
      <c r="D42" s="19" t="s">
        <v>20</v>
      </c>
    </row>
    <row r="43" spans="1:4" x14ac:dyDescent="0.3">
      <c r="A43" t="s">
        <v>279</v>
      </c>
      <c r="B43" s="19">
        <v>1477576346</v>
      </c>
      <c r="C43" s="19">
        <v>445463</v>
      </c>
      <c r="D43" s="19">
        <v>7440527</v>
      </c>
    </row>
    <row r="44" spans="1:4" x14ac:dyDescent="0.3">
      <c r="A44" t="s">
        <v>280</v>
      </c>
      <c r="B44" s="19">
        <v>1083151179</v>
      </c>
      <c r="C44" s="19">
        <v>445159</v>
      </c>
      <c r="D44" s="19" t="s">
        <v>21</v>
      </c>
    </row>
    <row r="45" spans="1:4" x14ac:dyDescent="0.3">
      <c r="A45" t="s">
        <v>22</v>
      </c>
      <c r="B45" s="19">
        <v>1851352975</v>
      </c>
      <c r="C45" s="19">
        <v>445131</v>
      </c>
      <c r="D45" s="19">
        <v>7440207</v>
      </c>
    </row>
    <row r="46" spans="1:4" x14ac:dyDescent="0.3">
      <c r="A46" t="s">
        <v>23</v>
      </c>
      <c r="B46" s="19" t="s">
        <v>24</v>
      </c>
      <c r="C46" s="19">
        <v>445536</v>
      </c>
      <c r="D46" s="19">
        <v>7440287</v>
      </c>
    </row>
    <row r="47" spans="1:4" x14ac:dyDescent="0.3">
      <c r="A47" t="s">
        <v>192</v>
      </c>
      <c r="B47" s="19">
        <v>1801884010</v>
      </c>
      <c r="C47" s="19">
        <v>445141</v>
      </c>
      <c r="D47" s="19">
        <v>7440017</v>
      </c>
    </row>
    <row r="48" spans="1:4" x14ac:dyDescent="0.3">
      <c r="A48" t="s">
        <v>25</v>
      </c>
      <c r="B48" s="19">
        <v>1043200777</v>
      </c>
      <c r="C48" s="19">
        <v>445333</v>
      </c>
      <c r="D48" s="19">
        <v>7440152</v>
      </c>
    </row>
    <row r="49" spans="1:4" x14ac:dyDescent="0.3">
      <c r="A49" t="s">
        <v>350</v>
      </c>
      <c r="B49" s="19">
        <v>1528448974</v>
      </c>
      <c r="C49" s="19">
        <v>445524</v>
      </c>
      <c r="D49" s="19" t="s">
        <v>26</v>
      </c>
    </row>
    <row r="50" spans="1:4" x14ac:dyDescent="0.3">
      <c r="A50" t="s">
        <v>193</v>
      </c>
      <c r="B50" s="19">
        <v>1871664649</v>
      </c>
      <c r="C50" s="19">
        <v>445274</v>
      </c>
      <c r="D50" s="19">
        <v>7440481</v>
      </c>
    </row>
    <row r="51" spans="1:4" x14ac:dyDescent="0.3">
      <c r="A51" t="s">
        <v>28</v>
      </c>
      <c r="B51" s="19">
        <v>1073555421</v>
      </c>
      <c r="C51" s="19">
        <v>445445</v>
      </c>
      <c r="D51" s="19">
        <v>7440454</v>
      </c>
    </row>
    <row r="52" spans="1:4" x14ac:dyDescent="0.3">
      <c r="A52" t="s">
        <v>194</v>
      </c>
      <c r="B52" s="19">
        <v>1427040211</v>
      </c>
      <c r="C52" s="19">
        <v>445424</v>
      </c>
      <c r="D52" s="19">
        <v>7440598</v>
      </c>
    </row>
    <row r="53" spans="1:4" x14ac:dyDescent="0.3">
      <c r="A53" t="s">
        <v>285</v>
      </c>
      <c r="B53" s="19">
        <v>1972181998</v>
      </c>
      <c r="C53" s="19">
        <v>445537</v>
      </c>
      <c r="D53" s="19" t="s">
        <v>374</v>
      </c>
    </row>
    <row r="54" spans="1:4" x14ac:dyDescent="0.3">
      <c r="A54" t="s">
        <v>29</v>
      </c>
      <c r="B54" s="19">
        <v>1477037497</v>
      </c>
      <c r="C54" s="19">
        <v>445077</v>
      </c>
      <c r="D54" s="19" t="s">
        <v>30</v>
      </c>
    </row>
    <row r="55" spans="1:4" x14ac:dyDescent="0.3">
      <c r="A55" t="s">
        <v>346</v>
      </c>
      <c r="B55" s="19">
        <v>1376548743</v>
      </c>
      <c r="C55" s="19">
        <v>445237</v>
      </c>
      <c r="D55" s="19" t="s">
        <v>379</v>
      </c>
    </row>
    <row r="56" spans="1:4" x14ac:dyDescent="0.3">
      <c r="A56" t="s">
        <v>286</v>
      </c>
      <c r="B56" s="19">
        <v>1235528126</v>
      </c>
      <c r="C56" s="19">
        <v>445157</v>
      </c>
      <c r="D56" s="19" t="s">
        <v>31</v>
      </c>
    </row>
    <row r="57" spans="1:4" x14ac:dyDescent="0.3">
      <c r="A57" t="s">
        <v>287</v>
      </c>
      <c r="B57" s="19">
        <v>1154435030</v>
      </c>
      <c r="C57" s="19">
        <v>445071</v>
      </c>
      <c r="D57" s="19">
        <v>7440036</v>
      </c>
    </row>
    <row r="58" spans="1:4" x14ac:dyDescent="0.3">
      <c r="A58" t="s">
        <v>32</v>
      </c>
      <c r="B58" s="19">
        <v>1114400975</v>
      </c>
      <c r="C58" s="19">
        <v>445495</v>
      </c>
      <c r="D58" s="19" t="s">
        <v>33</v>
      </c>
    </row>
    <row r="59" spans="1:4" x14ac:dyDescent="0.3">
      <c r="A59" t="s">
        <v>34</v>
      </c>
      <c r="B59" s="19">
        <v>1508866898</v>
      </c>
      <c r="C59" s="19">
        <v>445406</v>
      </c>
      <c r="D59" s="19">
        <v>7440175</v>
      </c>
    </row>
    <row r="60" spans="1:4" x14ac:dyDescent="0.3">
      <c r="A60" t="s">
        <v>289</v>
      </c>
      <c r="B60" s="19">
        <v>1205499415</v>
      </c>
      <c r="C60" s="19">
        <v>445218</v>
      </c>
      <c r="D60" s="19" t="s">
        <v>56</v>
      </c>
    </row>
    <row r="61" spans="1:4" x14ac:dyDescent="0.3">
      <c r="A61" t="s">
        <v>410</v>
      </c>
      <c r="B61" s="19">
        <v>1013492743</v>
      </c>
      <c r="C61" s="19">
        <v>445280</v>
      </c>
      <c r="D61" s="19" t="s">
        <v>411</v>
      </c>
    </row>
    <row r="62" spans="1:4" x14ac:dyDescent="0.3">
      <c r="A62" t="s">
        <v>322</v>
      </c>
      <c r="B62" s="19">
        <v>1538656939</v>
      </c>
      <c r="C62" s="19">
        <v>445516</v>
      </c>
      <c r="D62" s="19" t="s">
        <v>35</v>
      </c>
    </row>
    <row r="63" spans="1:4" x14ac:dyDescent="0.3">
      <c r="A63" t="s">
        <v>36</v>
      </c>
      <c r="B63" s="19">
        <v>1013576297</v>
      </c>
      <c r="C63" s="19">
        <v>445297</v>
      </c>
      <c r="D63" s="19" t="s">
        <v>37</v>
      </c>
    </row>
    <row r="64" spans="1:4" x14ac:dyDescent="0.3">
      <c r="A64" t="s">
        <v>293</v>
      </c>
      <c r="B64" s="19">
        <v>1881641389</v>
      </c>
      <c r="C64" s="19">
        <v>445276</v>
      </c>
      <c r="D64" s="19">
        <v>7440435</v>
      </c>
    </row>
    <row r="65" spans="1:4" x14ac:dyDescent="0.3">
      <c r="A65" t="s">
        <v>38</v>
      </c>
      <c r="B65" s="19">
        <v>1396308508</v>
      </c>
      <c r="C65" s="19">
        <v>445529</v>
      </c>
      <c r="D65" s="19" t="s">
        <v>39</v>
      </c>
    </row>
    <row r="66" spans="1:4" x14ac:dyDescent="0.3">
      <c r="A66" t="s">
        <v>296</v>
      </c>
      <c r="B66" s="19">
        <v>1215109459</v>
      </c>
      <c r="C66" s="19">
        <v>445477</v>
      </c>
      <c r="D66" s="19">
        <v>7440050</v>
      </c>
    </row>
    <row r="67" spans="1:4" x14ac:dyDescent="0.3">
      <c r="A67" t="s">
        <v>412</v>
      </c>
      <c r="B67" s="19">
        <v>1124016241</v>
      </c>
      <c r="C67" s="19">
        <v>445156</v>
      </c>
      <c r="D67" s="19" t="s">
        <v>413</v>
      </c>
    </row>
    <row r="68" spans="1:4" x14ac:dyDescent="0.3">
      <c r="A68" t="s">
        <v>414</v>
      </c>
      <c r="B68" s="19">
        <v>1548258676</v>
      </c>
      <c r="C68" s="19">
        <v>445155</v>
      </c>
      <c r="D68" s="19" t="s">
        <v>415</v>
      </c>
    </row>
    <row r="69" spans="1:4" x14ac:dyDescent="0.3">
      <c r="A69" t="s">
        <v>40</v>
      </c>
      <c r="B69" s="19">
        <v>1538157664</v>
      </c>
      <c r="C69" s="19">
        <v>445249</v>
      </c>
      <c r="D69" s="19">
        <v>7440533</v>
      </c>
    </row>
    <row r="70" spans="1:4" x14ac:dyDescent="0.3">
      <c r="A70" t="s">
        <v>41</v>
      </c>
      <c r="B70" s="19">
        <v>1912995028</v>
      </c>
      <c r="C70" s="19">
        <v>445260</v>
      </c>
      <c r="D70" s="19">
        <v>7440539</v>
      </c>
    </row>
    <row r="71" spans="1:4" x14ac:dyDescent="0.3">
      <c r="A71" t="s">
        <v>416</v>
      </c>
      <c r="B71" s="19">
        <v>1538157649</v>
      </c>
      <c r="C71" s="19">
        <v>445160</v>
      </c>
      <c r="D71" s="19" t="s">
        <v>417</v>
      </c>
    </row>
    <row r="72" spans="1:4" x14ac:dyDescent="0.3">
      <c r="A72" t="s">
        <v>408</v>
      </c>
      <c r="B72" s="19">
        <v>1891782405</v>
      </c>
      <c r="C72" s="19">
        <v>445173</v>
      </c>
      <c r="D72" s="19" t="s">
        <v>376</v>
      </c>
    </row>
    <row r="73" spans="1:4" x14ac:dyDescent="0.3">
      <c r="A73" t="s">
        <v>42</v>
      </c>
      <c r="B73" s="19">
        <v>1124080221</v>
      </c>
      <c r="C73" s="19">
        <v>445478</v>
      </c>
      <c r="D73" s="19">
        <v>7440366</v>
      </c>
    </row>
    <row r="74" spans="1:4" x14ac:dyDescent="0.3">
      <c r="A74" t="s">
        <v>297</v>
      </c>
      <c r="B74" s="19">
        <v>1841332855</v>
      </c>
      <c r="C74" s="19">
        <v>445468</v>
      </c>
      <c r="D74" s="19">
        <v>7440580</v>
      </c>
    </row>
    <row r="75" spans="1:4" x14ac:dyDescent="0.3">
      <c r="A75" t="s">
        <v>195</v>
      </c>
      <c r="B75" s="19">
        <v>1821556812</v>
      </c>
      <c r="C75" s="19">
        <v>445321</v>
      </c>
      <c r="D75" s="19" t="s">
        <v>43</v>
      </c>
    </row>
    <row r="76" spans="1:4" x14ac:dyDescent="0.3">
      <c r="A76" t="s">
        <v>196</v>
      </c>
      <c r="B76" s="19">
        <v>1477011468</v>
      </c>
      <c r="C76" s="19">
        <v>445320</v>
      </c>
      <c r="D76" s="19" t="s">
        <v>44</v>
      </c>
    </row>
    <row r="77" spans="1:4" x14ac:dyDescent="0.3">
      <c r="A77" t="s">
        <v>197</v>
      </c>
      <c r="B77" s="19">
        <v>1669930657</v>
      </c>
      <c r="C77" s="19">
        <v>445319</v>
      </c>
      <c r="D77" s="19" t="s">
        <v>45</v>
      </c>
    </row>
    <row r="78" spans="1:4" x14ac:dyDescent="0.3">
      <c r="A78" t="s">
        <v>46</v>
      </c>
      <c r="B78" s="19">
        <v>1063401875</v>
      </c>
      <c r="C78" s="19">
        <v>445291</v>
      </c>
      <c r="D78" s="19">
        <v>7440413</v>
      </c>
    </row>
    <row r="79" spans="1:4" x14ac:dyDescent="0.3">
      <c r="A79" t="s">
        <v>47</v>
      </c>
      <c r="B79" s="19">
        <v>1538269865</v>
      </c>
      <c r="C79" s="19">
        <v>445422</v>
      </c>
      <c r="D79" s="19">
        <v>7440321</v>
      </c>
    </row>
    <row r="80" spans="1:4" x14ac:dyDescent="0.3">
      <c r="A80" t="s">
        <v>48</v>
      </c>
      <c r="B80" s="19">
        <v>1528627791</v>
      </c>
      <c r="C80" s="19">
        <v>445286</v>
      </c>
      <c r="D80" s="19" t="s">
        <v>49</v>
      </c>
    </row>
    <row r="81" spans="1:4" x14ac:dyDescent="0.3">
      <c r="A81" t="s">
        <v>50</v>
      </c>
      <c r="B81" s="19">
        <v>1316506587</v>
      </c>
      <c r="C81" s="19">
        <v>445245</v>
      </c>
      <c r="D81" s="19" t="s">
        <v>51</v>
      </c>
    </row>
    <row r="82" spans="1:4" x14ac:dyDescent="0.3">
      <c r="A82" t="s">
        <v>301</v>
      </c>
      <c r="B82" s="19">
        <v>1881129468</v>
      </c>
      <c r="C82" s="19">
        <v>445458</v>
      </c>
      <c r="D82" s="19" t="s">
        <v>52</v>
      </c>
    </row>
    <row r="83" spans="1:4" x14ac:dyDescent="0.3">
      <c r="A83" t="s">
        <v>302</v>
      </c>
      <c r="B83" s="19">
        <v>1831752047</v>
      </c>
      <c r="C83" s="19">
        <v>445146</v>
      </c>
      <c r="D83" s="19" t="s">
        <v>57</v>
      </c>
    </row>
    <row r="84" spans="1:4" x14ac:dyDescent="0.3">
      <c r="A84" t="s">
        <v>198</v>
      </c>
      <c r="B84" s="19">
        <v>1669822094</v>
      </c>
      <c r="C84" s="19">
        <v>445183</v>
      </c>
      <c r="D84" s="19" t="s">
        <v>53</v>
      </c>
    </row>
    <row r="85" spans="1:4" x14ac:dyDescent="0.3">
      <c r="A85" t="s">
        <v>303</v>
      </c>
      <c r="B85" s="19">
        <v>1235301326</v>
      </c>
      <c r="C85" s="19">
        <v>445440</v>
      </c>
      <c r="D85" s="19">
        <v>7440264</v>
      </c>
    </row>
    <row r="86" spans="1:4" x14ac:dyDescent="0.3">
      <c r="A86" t="s">
        <v>54</v>
      </c>
      <c r="B86" s="19">
        <v>1962500231</v>
      </c>
      <c r="C86" s="19">
        <v>445388</v>
      </c>
      <c r="D86" s="19">
        <v>7440583</v>
      </c>
    </row>
    <row r="87" spans="1:4" x14ac:dyDescent="0.3">
      <c r="A87" t="s">
        <v>299</v>
      </c>
      <c r="B87" s="19">
        <v>1528120458</v>
      </c>
      <c r="C87" s="19">
        <v>445170</v>
      </c>
      <c r="D87" s="19">
        <v>7440473</v>
      </c>
    </row>
    <row r="88" spans="1:4" x14ac:dyDescent="0.3">
      <c r="A88" t="s">
        <v>55</v>
      </c>
      <c r="B88" s="19">
        <v>1245539576</v>
      </c>
      <c r="C88" s="19">
        <v>445506</v>
      </c>
      <c r="D88" s="19">
        <v>7440613</v>
      </c>
    </row>
    <row r="89" spans="1:4" x14ac:dyDescent="0.3">
      <c r="A89" t="s">
        <v>59</v>
      </c>
      <c r="B89" s="19">
        <v>1578099784</v>
      </c>
      <c r="C89" s="19">
        <v>445331</v>
      </c>
      <c r="D89" s="19" t="s">
        <v>60</v>
      </c>
    </row>
    <row r="90" spans="1:4" x14ac:dyDescent="0.3">
      <c r="A90" t="s">
        <v>305</v>
      </c>
      <c r="B90" s="19">
        <v>1215594510</v>
      </c>
      <c r="C90" s="19">
        <v>445267</v>
      </c>
      <c r="D90" s="19" t="s">
        <v>246</v>
      </c>
    </row>
    <row r="91" spans="1:4" x14ac:dyDescent="0.3">
      <c r="A91" t="s">
        <v>199</v>
      </c>
      <c r="B91" s="19">
        <v>1356413843</v>
      </c>
      <c r="C91" s="19">
        <v>445242</v>
      </c>
      <c r="D91" s="19">
        <v>7440479</v>
      </c>
    </row>
    <row r="92" spans="1:4" x14ac:dyDescent="0.3">
      <c r="A92" t="s">
        <v>61</v>
      </c>
      <c r="B92" s="19">
        <v>1871605287</v>
      </c>
      <c r="C92" s="19">
        <v>445459</v>
      </c>
      <c r="D92" s="19">
        <v>7440507</v>
      </c>
    </row>
    <row r="93" spans="1:4" x14ac:dyDescent="0.3">
      <c r="A93" t="s">
        <v>62</v>
      </c>
      <c r="B93" s="19">
        <v>1740279777</v>
      </c>
      <c r="C93" s="19">
        <v>445527</v>
      </c>
      <c r="D93" s="19">
        <v>7440082</v>
      </c>
    </row>
    <row r="94" spans="1:4" x14ac:dyDescent="0.3">
      <c r="A94" t="s">
        <v>63</v>
      </c>
      <c r="B94" s="19">
        <v>1730233552</v>
      </c>
      <c r="C94" s="19">
        <v>445372</v>
      </c>
      <c r="D94" s="19">
        <v>7440083</v>
      </c>
    </row>
    <row r="95" spans="1:4" x14ac:dyDescent="0.3">
      <c r="A95" t="s">
        <v>64</v>
      </c>
      <c r="B95" s="19">
        <v>1942340229</v>
      </c>
      <c r="C95" s="19" t="s">
        <v>241</v>
      </c>
      <c r="D95" s="19">
        <v>7440328</v>
      </c>
    </row>
    <row r="96" spans="1:4" x14ac:dyDescent="0.3">
      <c r="A96" t="s">
        <v>65</v>
      </c>
      <c r="B96" s="19">
        <v>1033156898</v>
      </c>
      <c r="C96" s="19">
        <v>445256</v>
      </c>
      <c r="D96" s="19">
        <v>7440503</v>
      </c>
    </row>
    <row r="97" spans="1:4" x14ac:dyDescent="0.3">
      <c r="A97" t="s">
        <v>66</v>
      </c>
      <c r="B97" s="19">
        <v>1235664814</v>
      </c>
      <c r="C97" s="19">
        <v>445471</v>
      </c>
      <c r="D97" s="19" t="s">
        <v>67</v>
      </c>
    </row>
    <row r="98" spans="1:4" x14ac:dyDescent="0.3">
      <c r="A98" t="s">
        <v>200</v>
      </c>
      <c r="B98" s="19">
        <v>1699716639</v>
      </c>
      <c r="C98" s="19">
        <v>445224</v>
      </c>
      <c r="D98" s="19">
        <v>7440088</v>
      </c>
    </row>
    <row r="99" spans="1:4" x14ac:dyDescent="0.3">
      <c r="A99" t="s">
        <v>68</v>
      </c>
      <c r="B99" s="19">
        <v>1407019789</v>
      </c>
      <c r="C99" s="19">
        <v>445474</v>
      </c>
      <c r="D99" s="19">
        <v>7440541</v>
      </c>
    </row>
    <row r="100" spans="1:4" x14ac:dyDescent="0.3">
      <c r="A100" t="s">
        <v>307</v>
      </c>
      <c r="B100" s="19">
        <v>1104838606</v>
      </c>
      <c r="C100" s="19">
        <v>445316</v>
      </c>
      <c r="D100" s="19">
        <v>7440557</v>
      </c>
    </row>
    <row r="101" spans="1:4" x14ac:dyDescent="0.3">
      <c r="A101" t="s">
        <v>69</v>
      </c>
      <c r="B101" s="19">
        <v>1336139088</v>
      </c>
      <c r="C101" s="19">
        <v>445367</v>
      </c>
      <c r="D101" s="19">
        <v>7440095</v>
      </c>
    </row>
    <row r="102" spans="1:4" x14ac:dyDescent="0.3">
      <c r="A102" t="s">
        <v>70</v>
      </c>
      <c r="B102" s="19">
        <v>1245493709</v>
      </c>
      <c r="C102" s="19">
        <v>445464</v>
      </c>
      <c r="D102" s="19">
        <v>7440542</v>
      </c>
    </row>
    <row r="103" spans="1:4" x14ac:dyDescent="0.3">
      <c r="A103" t="s">
        <v>71</v>
      </c>
      <c r="B103" s="19">
        <v>1558342964</v>
      </c>
      <c r="C103" s="19">
        <v>445344</v>
      </c>
      <c r="D103" s="19">
        <v>7440572</v>
      </c>
    </row>
    <row r="104" spans="1:4" x14ac:dyDescent="0.3">
      <c r="A104" t="s">
        <v>308</v>
      </c>
      <c r="B104" s="19">
        <v>1356504393</v>
      </c>
      <c r="C104" s="19">
        <v>445295</v>
      </c>
      <c r="D104" s="19" t="s">
        <v>375</v>
      </c>
    </row>
    <row r="105" spans="1:4" x14ac:dyDescent="0.3">
      <c r="A105" t="s">
        <v>310</v>
      </c>
      <c r="B105" s="19">
        <v>1881749596</v>
      </c>
      <c r="C105" s="19">
        <v>445489</v>
      </c>
      <c r="D105" s="19">
        <v>7440099</v>
      </c>
    </row>
    <row r="106" spans="1:4" x14ac:dyDescent="0.3">
      <c r="A106" t="s">
        <v>311</v>
      </c>
      <c r="B106" s="19">
        <v>1568533206</v>
      </c>
      <c r="C106" s="19">
        <v>445210</v>
      </c>
      <c r="D106" s="19">
        <v>7440483</v>
      </c>
    </row>
    <row r="107" spans="1:4" x14ac:dyDescent="0.3">
      <c r="A107" t="s">
        <v>312</v>
      </c>
      <c r="B107" s="19">
        <v>1922583657</v>
      </c>
      <c r="C107" s="19">
        <v>445288</v>
      </c>
      <c r="D107" s="19" t="s">
        <v>72</v>
      </c>
    </row>
    <row r="108" spans="1:4" x14ac:dyDescent="0.3">
      <c r="A108" t="s">
        <v>313</v>
      </c>
      <c r="B108" s="19">
        <v>1427019413</v>
      </c>
      <c r="C108" s="19">
        <v>445476</v>
      </c>
      <c r="D108" s="19">
        <v>7440604</v>
      </c>
    </row>
    <row r="109" spans="1:4" x14ac:dyDescent="0.3">
      <c r="A109" t="s">
        <v>201</v>
      </c>
      <c r="B109" s="19">
        <v>1851362511</v>
      </c>
      <c r="C109" s="19">
        <v>445469</v>
      </c>
      <c r="D109" s="19">
        <v>7440103</v>
      </c>
    </row>
    <row r="110" spans="1:4" x14ac:dyDescent="0.3">
      <c r="A110" t="s">
        <v>314</v>
      </c>
      <c r="B110" s="19">
        <v>1376614164</v>
      </c>
      <c r="C110" s="19">
        <v>445246</v>
      </c>
      <c r="D110" s="19">
        <v>7440477</v>
      </c>
    </row>
    <row r="111" spans="1:4" x14ac:dyDescent="0.3">
      <c r="A111" t="s">
        <v>73</v>
      </c>
      <c r="B111" s="19">
        <v>1285624361</v>
      </c>
      <c r="C111" s="19">
        <v>445473</v>
      </c>
      <c r="D111" s="19">
        <v>7440105</v>
      </c>
    </row>
    <row r="112" spans="1:4" x14ac:dyDescent="0.3">
      <c r="A112" t="s">
        <v>355</v>
      </c>
      <c r="B112" s="19">
        <v>1699872879</v>
      </c>
      <c r="C112" s="19">
        <v>445410</v>
      </c>
      <c r="D112" s="19">
        <v>7440570</v>
      </c>
    </row>
    <row r="113" spans="1:4" x14ac:dyDescent="0.3">
      <c r="A113" t="s">
        <v>202</v>
      </c>
      <c r="B113" s="19">
        <v>1043763592</v>
      </c>
      <c r="C113" s="19">
        <v>445358</v>
      </c>
      <c r="D113" s="19" t="s">
        <v>74</v>
      </c>
    </row>
    <row r="114" spans="1:4" x14ac:dyDescent="0.3">
      <c r="A114" t="s">
        <v>418</v>
      </c>
      <c r="B114" s="19">
        <v>1093720757</v>
      </c>
      <c r="C114" s="19">
        <v>445526</v>
      </c>
      <c r="D114" s="19" t="s">
        <v>419</v>
      </c>
    </row>
    <row r="115" spans="1:4" x14ac:dyDescent="0.3">
      <c r="A115" t="s">
        <v>75</v>
      </c>
      <c r="B115" s="19">
        <v>1366432031</v>
      </c>
      <c r="C115" s="19">
        <v>445354</v>
      </c>
      <c r="D115" s="19">
        <v>7440559</v>
      </c>
    </row>
    <row r="116" spans="1:4" x14ac:dyDescent="0.3">
      <c r="A116" t="s">
        <v>349</v>
      </c>
      <c r="B116" s="19">
        <v>1679570998</v>
      </c>
      <c r="C116" s="19">
        <v>445264</v>
      </c>
      <c r="D116" s="19">
        <v>7440545</v>
      </c>
    </row>
    <row r="117" spans="1:4" x14ac:dyDescent="0.3">
      <c r="A117" t="s">
        <v>316</v>
      </c>
      <c r="B117" s="19">
        <v>1669534566</v>
      </c>
      <c r="C117" s="19">
        <v>445535</v>
      </c>
      <c r="D117" s="19">
        <v>7440119</v>
      </c>
    </row>
    <row r="118" spans="1:4" x14ac:dyDescent="0.3">
      <c r="A118" t="s">
        <v>203</v>
      </c>
      <c r="B118" s="19">
        <v>1922177120</v>
      </c>
      <c r="C118" s="19">
        <v>445413</v>
      </c>
      <c r="D118" s="19">
        <v>7440398</v>
      </c>
    </row>
    <row r="119" spans="1:4" x14ac:dyDescent="0.3">
      <c r="A119" t="s">
        <v>317</v>
      </c>
      <c r="B119" s="19">
        <v>1497312706</v>
      </c>
      <c r="C119" s="19">
        <v>445268</v>
      </c>
      <c r="D119" s="19" t="s">
        <v>247</v>
      </c>
    </row>
    <row r="120" spans="1:4" x14ac:dyDescent="0.3">
      <c r="A120" t="s">
        <v>420</v>
      </c>
      <c r="B120" s="19">
        <v>1619629250</v>
      </c>
      <c r="C120" s="19">
        <v>445539</v>
      </c>
      <c r="D120" s="19" t="s">
        <v>421</v>
      </c>
    </row>
    <row r="121" spans="1:4" x14ac:dyDescent="0.3">
      <c r="A121" t="s">
        <v>204</v>
      </c>
      <c r="B121" s="19">
        <v>1265078521</v>
      </c>
      <c r="C121" s="19">
        <v>445383</v>
      </c>
      <c r="D121" s="19" t="s">
        <v>248</v>
      </c>
    </row>
    <row r="122" spans="1:4" x14ac:dyDescent="0.3">
      <c r="A122" t="s">
        <v>76</v>
      </c>
      <c r="B122" s="19">
        <v>1295777894</v>
      </c>
      <c r="C122" s="19">
        <v>445298</v>
      </c>
      <c r="D122" s="19">
        <v>7440491</v>
      </c>
    </row>
    <row r="123" spans="1:4" x14ac:dyDescent="0.3">
      <c r="A123" t="s">
        <v>320</v>
      </c>
      <c r="B123" s="19">
        <v>1215971064</v>
      </c>
      <c r="C123" s="19">
        <v>445326</v>
      </c>
      <c r="D123" s="19">
        <v>7440361</v>
      </c>
    </row>
    <row r="124" spans="1:4" x14ac:dyDescent="0.3">
      <c r="A124" t="s">
        <v>77</v>
      </c>
      <c r="B124" s="19">
        <v>1326074402</v>
      </c>
      <c r="C124" s="19">
        <v>445252</v>
      </c>
      <c r="D124" s="19">
        <v>7440350</v>
      </c>
    </row>
    <row r="125" spans="1:4" x14ac:dyDescent="0.3">
      <c r="A125" t="s">
        <v>78</v>
      </c>
      <c r="B125" s="19">
        <v>1083656615</v>
      </c>
      <c r="C125" s="19">
        <v>445244</v>
      </c>
      <c r="D125" s="19">
        <v>7440433</v>
      </c>
    </row>
    <row r="126" spans="1:4" x14ac:dyDescent="0.3">
      <c r="A126" t="s">
        <v>79</v>
      </c>
      <c r="B126" s="19">
        <v>1992736912</v>
      </c>
      <c r="C126" s="19">
        <v>445294</v>
      </c>
      <c r="D126" s="19">
        <v>7440407</v>
      </c>
    </row>
    <row r="127" spans="1:4" x14ac:dyDescent="0.3">
      <c r="A127" t="s">
        <v>80</v>
      </c>
      <c r="B127" s="19">
        <v>1205852399</v>
      </c>
      <c r="C127" s="19">
        <v>445236</v>
      </c>
      <c r="D127" s="19">
        <v>7440241</v>
      </c>
    </row>
    <row r="128" spans="1:4" x14ac:dyDescent="0.3">
      <c r="A128" t="s">
        <v>422</v>
      </c>
      <c r="B128" s="19">
        <v>1205867223</v>
      </c>
      <c r="C128" s="19">
        <v>445310</v>
      </c>
      <c r="D128" s="19" t="s">
        <v>423</v>
      </c>
    </row>
    <row r="129" spans="1:4" x14ac:dyDescent="0.3">
      <c r="A129" t="s">
        <v>81</v>
      </c>
      <c r="B129" s="19">
        <v>1154572618</v>
      </c>
      <c r="C129" s="19">
        <v>445167</v>
      </c>
      <c r="D129" s="19">
        <v>7440421</v>
      </c>
    </row>
    <row r="130" spans="1:4" x14ac:dyDescent="0.3">
      <c r="A130" t="s">
        <v>82</v>
      </c>
      <c r="B130" s="19">
        <v>1316482458</v>
      </c>
      <c r="C130" s="19">
        <v>445528</v>
      </c>
      <c r="D130" s="19" t="s">
        <v>83</v>
      </c>
    </row>
    <row r="131" spans="1:4" x14ac:dyDescent="0.3">
      <c r="A131" t="s">
        <v>84</v>
      </c>
      <c r="B131" s="19">
        <v>1083645014</v>
      </c>
      <c r="C131" s="19">
        <v>445302</v>
      </c>
      <c r="D131" s="19">
        <v>7440403</v>
      </c>
    </row>
    <row r="132" spans="1:4" x14ac:dyDescent="0.3">
      <c r="A132" t="s">
        <v>85</v>
      </c>
      <c r="B132" s="19">
        <v>1942234885</v>
      </c>
      <c r="C132" s="19">
        <v>445479</v>
      </c>
      <c r="D132" s="19">
        <v>7440599</v>
      </c>
    </row>
    <row r="133" spans="1:4" x14ac:dyDescent="0.3">
      <c r="A133" t="s">
        <v>86</v>
      </c>
      <c r="B133" s="19">
        <v>1598796526</v>
      </c>
      <c r="C133" s="19">
        <v>445228</v>
      </c>
      <c r="D133" s="19">
        <v>7440199</v>
      </c>
    </row>
    <row r="134" spans="1:4" x14ac:dyDescent="0.3">
      <c r="A134" t="s">
        <v>205</v>
      </c>
      <c r="B134" s="19">
        <v>1538449608</v>
      </c>
      <c r="C134" s="19">
        <v>445507</v>
      </c>
      <c r="D134" s="19" t="s">
        <v>249</v>
      </c>
    </row>
    <row r="135" spans="1:4" x14ac:dyDescent="0.3">
      <c r="A135" t="s">
        <v>87</v>
      </c>
      <c r="B135" s="19">
        <v>1255791588</v>
      </c>
      <c r="C135" s="19">
        <v>445380</v>
      </c>
      <c r="D135" s="19" t="s">
        <v>88</v>
      </c>
    </row>
    <row r="136" spans="1:4" x14ac:dyDescent="0.3">
      <c r="A136" t="s">
        <v>89</v>
      </c>
      <c r="B136" s="19">
        <v>1093176950</v>
      </c>
      <c r="C136" s="19">
        <v>445275</v>
      </c>
      <c r="D136" s="19" t="s">
        <v>90</v>
      </c>
    </row>
    <row r="137" spans="1:4" x14ac:dyDescent="0.3">
      <c r="A137" t="s">
        <v>91</v>
      </c>
      <c r="B137" s="19">
        <v>1699706630</v>
      </c>
      <c r="C137" s="19">
        <v>445239</v>
      </c>
      <c r="D137" s="19">
        <v>7440329</v>
      </c>
    </row>
    <row r="138" spans="1:4" x14ac:dyDescent="0.3">
      <c r="A138" t="s">
        <v>92</v>
      </c>
      <c r="B138" s="19">
        <v>1427083799</v>
      </c>
      <c r="C138" s="19">
        <v>445314</v>
      </c>
      <c r="D138" s="19">
        <v>7440218</v>
      </c>
    </row>
    <row r="139" spans="1:4" x14ac:dyDescent="0.3">
      <c r="A139" t="s">
        <v>206</v>
      </c>
      <c r="B139" s="19" t="s">
        <v>239</v>
      </c>
      <c r="C139" s="19">
        <v>445509</v>
      </c>
      <c r="D139" s="19" t="s">
        <v>250</v>
      </c>
    </row>
    <row r="140" spans="1:4" x14ac:dyDescent="0.3">
      <c r="A140" t="s">
        <v>93</v>
      </c>
      <c r="B140" s="19">
        <v>1821538562</v>
      </c>
      <c r="C140" s="19">
        <v>445240</v>
      </c>
      <c r="D140" s="19" t="s">
        <v>94</v>
      </c>
    </row>
    <row r="141" spans="1:4" x14ac:dyDescent="0.3">
      <c r="A141" t="s">
        <v>95</v>
      </c>
      <c r="B141" s="19">
        <v>1952542532</v>
      </c>
      <c r="C141" s="19">
        <v>445494</v>
      </c>
      <c r="D141" s="19">
        <v>7440171</v>
      </c>
    </row>
    <row r="142" spans="1:4" x14ac:dyDescent="0.3">
      <c r="A142" t="s">
        <v>96</v>
      </c>
      <c r="B142" s="19">
        <v>1740211796</v>
      </c>
      <c r="C142" s="19">
        <v>445421</v>
      </c>
      <c r="D142" s="19">
        <v>7440596</v>
      </c>
    </row>
    <row r="143" spans="1:4" x14ac:dyDescent="0.3">
      <c r="A143" t="s">
        <v>97</v>
      </c>
      <c r="B143" s="19">
        <v>1780611434</v>
      </c>
      <c r="C143" s="19">
        <v>445238</v>
      </c>
      <c r="D143" s="19">
        <v>7440133</v>
      </c>
    </row>
    <row r="144" spans="1:4" x14ac:dyDescent="0.3">
      <c r="A144" t="s">
        <v>98</v>
      </c>
      <c r="B144" s="19">
        <v>1982620068</v>
      </c>
      <c r="C144" s="19">
        <v>445279</v>
      </c>
      <c r="D144" s="19">
        <v>7440549</v>
      </c>
    </row>
    <row r="145" spans="1:4" x14ac:dyDescent="0.3">
      <c r="A145" t="s">
        <v>321</v>
      </c>
      <c r="B145" s="19">
        <v>1114040292</v>
      </c>
      <c r="C145" s="19">
        <v>445272</v>
      </c>
      <c r="D145" s="19">
        <v>7440362</v>
      </c>
    </row>
    <row r="146" spans="1:4" x14ac:dyDescent="0.3">
      <c r="A146" t="s">
        <v>207</v>
      </c>
      <c r="B146" s="19">
        <v>1457736332</v>
      </c>
      <c r="C146" s="19">
        <v>445457</v>
      </c>
      <c r="D146" s="19" t="s">
        <v>99</v>
      </c>
    </row>
    <row r="147" spans="1:4" x14ac:dyDescent="0.3">
      <c r="A147" t="s">
        <v>100</v>
      </c>
      <c r="B147" s="19">
        <v>1881191450</v>
      </c>
      <c r="C147" s="19">
        <v>445461</v>
      </c>
      <c r="D147" s="19" t="s">
        <v>101</v>
      </c>
    </row>
    <row r="148" spans="1:4" x14ac:dyDescent="0.3">
      <c r="A148" t="s">
        <v>208</v>
      </c>
      <c r="B148" s="19">
        <v>1760979371</v>
      </c>
      <c r="C148" s="19">
        <v>445465</v>
      </c>
      <c r="D148" s="19" t="s">
        <v>102</v>
      </c>
    </row>
    <row r="149" spans="1:4" x14ac:dyDescent="0.3">
      <c r="A149" t="s">
        <v>323</v>
      </c>
      <c r="B149" s="19">
        <v>1629508346</v>
      </c>
      <c r="C149" s="19">
        <v>445150</v>
      </c>
      <c r="D149" s="19" t="s">
        <v>103</v>
      </c>
    </row>
    <row r="150" spans="1:4" x14ac:dyDescent="0.3">
      <c r="A150" t="s">
        <v>324</v>
      </c>
      <c r="B150" s="19">
        <v>1871156638</v>
      </c>
      <c r="C150" s="19">
        <v>445391</v>
      </c>
      <c r="D150" s="19" t="s">
        <v>251</v>
      </c>
    </row>
    <row r="151" spans="1:4" x14ac:dyDescent="0.3">
      <c r="A151" t="s">
        <v>325</v>
      </c>
      <c r="B151" s="19">
        <v>1184712747</v>
      </c>
      <c r="C151" s="19">
        <v>445412</v>
      </c>
      <c r="D151" s="19">
        <v>7440279</v>
      </c>
    </row>
    <row r="152" spans="1:4" x14ac:dyDescent="0.3">
      <c r="A152" t="s">
        <v>209</v>
      </c>
      <c r="B152" s="19">
        <v>1982901138</v>
      </c>
      <c r="C152" s="19">
        <v>445491</v>
      </c>
      <c r="D152" s="19">
        <v>7440609</v>
      </c>
    </row>
    <row r="153" spans="1:4" x14ac:dyDescent="0.3">
      <c r="A153" t="s">
        <v>104</v>
      </c>
      <c r="B153" s="19">
        <v>1265414429</v>
      </c>
      <c r="C153" s="19">
        <v>445293</v>
      </c>
      <c r="D153" s="19">
        <v>7440553</v>
      </c>
    </row>
    <row r="154" spans="1:4" x14ac:dyDescent="0.3">
      <c r="A154" t="s">
        <v>105</v>
      </c>
      <c r="B154" s="19">
        <v>1134636384</v>
      </c>
      <c r="C154" s="19">
        <v>445139</v>
      </c>
      <c r="D154" s="19" t="s">
        <v>106</v>
      </c>
    </row>
    <row r="155" spans="1:4" x14ac:dyDescent="0.3">
      <c r="A155" t="s">
        <v>210</v>
      </c>
      <c r="B155" s="19">
        <v>1194702902</v>
      </c>
      <c r="C155" s="19">
        <v>445425</v>
      </c>
      <c r="D155" s="19">
        <v>7440556</v>
      </c>
    </row>
    <row r="156" spans="1:4" x14ac:dyDescent="0.3">
      <c r="A156" t="s">
        <v>107</v>
      </c>
      <c r="B156" s="19">
        <v>1689603755</v>
      </c>
      <c r="C156" s="19">
        <v>445447</v>
      </c>
      <c r="D156" s="19">
        <v>7440140</v>
      </c>
    </row>
    <row r="157" spans="1:4" x14ac:dyDescent="0.3">
      <c r="A157" t="s">
        <v>263</v>
      </c>
      <c r="B157" s="19">
        <v>1235320524</v>
      </c>
      <c r="C157" s="19">
        <v>445214</v>
      </c>
      <c r="D157" s="19">
        <v>7440567</v>
      </c>
    </row>
    <row r="158" spans="1:4" x14ac:dyDescent="0.3">
      <c r="A158" t="s">
        <v>330</v>
      </c>
      <c r="B158" s="19">
        <v>1114562352</v>
      </c>
      <c r="C158" s="19">
        <v>445374</v>
      </c>
      <c r="D158" s="19" t="s">
        <v>108</v>
      </c>
    </row>
    <row r="159" spans="1:4" x14ac:dyDescent="0.3">
      <c r="A159" t="s">
        <v>332</v>
      </c>
      <c r="B159" s="19">
        <v>1962913780</v>
      </c>
      <c r="C159" s="19">
        <v>445512</v>
      </c>
      <c r="D159" s="19" t="s">
        <v>109</v>
      </c>
    </row>
    <row r="160" spans="1:4" x14ac:dyDescent="0.3">
      <c r="A160" t="s">
        <v>334</v>
      </c>
      <c r="B160" s="19">
        <v>1841311404</v>
      </c>
      <c r="C160" s="19">
        <v>445504</v>
      </c>
      <c r="D160" s="19" t="s">
        <v>377</v>
      </c>
    </row>
    <row r="161" spans="1:4" x14ac:dyDescent="0.3">
      <c r="A161" t="s">
        <v>392</v>
      </c>
      <c r="B161" s="19">
        <v>1316992274</v>
      </c>
      <c r="C161" s="19">
        <v>445099</v>
      </c>
      <c r="D161" s="19">
        <v>7440006</v>
      </c>
    </row>
    <row r="162" spans="1:4" x14ac:dyDescent="0.3">
      <c r="A162" t="s">
        <v>211</v>
      </c>
      <c r="B162" s="19">
        <v>1487693842</v>
      </c>
      <c r="C162" s="19">
        <v>445013</v>
      </c>
      <c r="D162" s="19">
        <v>7440032</v>
      </c>
    </row>
    <row r="163" spans="1:4" x14ac:dyDescent="0.3">
      <c r="A163" t="s">
        <v>212</v>
      </c>
      <c r="B163" s="19">
        <v>1174577001</v>
      </c>
      <c r="C163" s="19">
        <v>445109</v>
      </c>
      <c r="D163" s="19">
        <v>7440216</v>
      </c>
    </row>
    <row r="164" spans="1:4" x14ac:dyDescent="0.3">
      <c r="A164" t="s">
        <v>213</v>
      </c>
      <c r="B164" s="19">
        <v>1174559462</v>
      </c>
      <c r="C164" s="19">
        <v>445110</v>
      </c>
      <c r="D164" s="19">
        <v>7440253</v>
      </c>
    </row>
    <row r="165" spans="1:4" x14ac:dyDescent="0.3">
      <c r="A165" t="s">
        <v>214</v>
      </c>
      <c r="B165" s="19">
        <v>1699713164</v>
      </c>
      <c r="C165" s="19">
        <v>445004</v>
      </c>
      <c r="D165" s="19">
        <v>7440078</v>
      </c>
    </row>
    <row r="166" spans="1:4" x14ac:dyDescent="0.3">
      <c r="A166" t="s">
        <v>398</v>
      </c>
      <c r="B166" s="19">
        <v>1164467270</v>
      </c>
      <c r="C166" s="19">
        <v>445107</v>
      </c>
      <c r="D166" s="19">
        <v>7440263</v>
      </c>
    </row>
    <row r="167" spans="1:4" x14ac:dyDescent="0.3">
      <c r="A167" t="s">
        <v>399</v>
      </c>
      <c r="B167" s="19">
        <v>1710932611</v>
      </c>
      <c r="C167" s="19">
        <v>445127</v>
      </c>
      <c r="D167" s="19">
        <v>7440298</v>
      </c>
    </row>
    <row r="168" spans="1:4" x14ac:dyDescent="0.3">
      <c r="A168" t="s">
        <v>215</v>
      </c>
      <c r="B168" s="19">
        <v>1487692166</v>
      </c>
      <c r="C168" s="19">
        <v>445191</v>
      </c>
      <c r="D168" s="19">
        <v>7440504</v>
      </c>
    </row>
    <row r="169" spans="1:4" x14ac:dyDescent="0.3">
      <c r="A169" t="s">
        <v>400</v>
      </c>
      <c r="B169" s="19">
        <v>1699711192</v>
      </c>
      <c r="C169" s="19">
        <v>445024</v>
      </c>
      <c r="D169" s="19">
        <v>7440039</v>
      </c>
    </row>
    <row r="170" spans="1:4" x14ac:dyDescent="0.3">
      <c r="A170" t="s">
        <v>401</v>
      </c>
      <c r="B170" s="19">
        <v>1750306759</v>
      </c>
      <c r="C170" s="19">
        <v>445098</v>
      </c>
      <c r="D170" s="19">
        <v>7440115</v>
      </c>
    </row>
    <row r="171" spans="1:4" x14ac:dyDescent="0.3">
      <c r="A171" t="s">
        <v>402</v>
      </c>
      <c r="B171" s="19">
        <v>1306883749</v>
      </c>
      <c r="C171" s="19">
        <v>445180</v>
      </c>
      <c r="D171" s="19">
        <v>7440258</v>
      </c>
    </row>
    <row r="172" spans="1:4" x14ac:dyDescent="0.3">
      <c r="A172" t="s">
        <v>388</v>
      </c>
      <c r="B172" s="19">
        <v>1316983810</v>
      </c>
      <c r="C172" s="19">
        <v>445094</v>
      </c>
      <c r="D172" s="19">
        <v>7440136</v>
      </c>
    </row>
    <row r="173" spans="1:4" x14ac:dyDescent="0.3">
      <c r="A173" t="s">
        <v>397</v>
      </c>
      <c r="B173" s="19" t="s">
        <v>240</v>
      </c>
      <c r="C173" s="19">
        <v>445030</v>
      </c>
      <c r="D173" s="19" t="s">
        <v>110</v>
      </c>
    </row>
    <row r="174" spans="1:4" x14ac:dyDescent="0.3">
      <c r="A174" t="s">
        <v>389</v>
      </c>
      <c r="B174" s="19">
        <v>1730134610</v>
      </c>
      <c r="C174" s="19">
        <v>445076</v>
      </c>
      <c r="D174" s="19">
        <v>7440132</v>
      </c>
    </row>
    <row r="175" spans="1:4" x14ac:dyDescent="0.3">
      <c r="A175" t="s">
        <v>403</v>
      </c>
      <c r="B175" s="19">
        <v>1366467276</v>
      </c>
      <c r="C175" s="19">
        <v>445069</v>
      </c>
      <c r="D175" s="19">
        <v>7440173</v>
      </c>
    </row>
    <row r="176" spans="1:4" x14ac:dyDescent="0.3">
      <c r="A176" t="s">
        <v>404</v>
      </c>
      <c r="B176" s="19">
        <v>1699720029</v>
      </c>
      <c r="C176" s="19">
        <v>445108</v>
      </c>
      <c r="D176" s="19">
        <v>7440386</v>
      </c>
    </row>
    <row r="177" spans="1:4" x14ac:dyDescent="0.3">
      <c r="A177" t="s">
        <v>390</v>
      </c>
      <c r="B177" s="19">
        <v>1598703076</v>
      </c>
      <c r="C177" s="19">
        <v>445128</v>
      </c>
      <c r="D177" s="19">
        <v>7440304</v>
      </c>
    </row>
    <row r="178" spans="1:4" x14ac:dyDescent="0.3">
      <c r="A178" t="s">
        <v>391</v>
      </c>
      <c r="B178" s="19">
        <v>1699720565</v>
      </c>
      <c r="C178" s="19">
        <v>445002</v>
      </c>
      <c r="D178" s="19">
        <v>7440158</v>
      </c>
    </row>
    <row r="179" spans="1:4" x14ac:dyDescent="0.3">
      <c r="A179" t="s">
        <v>405</v>
      </c>
      <c r="B179" s="19">
        <v>1275570137</v>
      </c>
      <c r="C179" s="19">
        <v>445101</v>
      </c>
      <c r="D179" s="19">
        <v>7440066</v>
      </c>
    </row>
    <row r="180" spans="1:4" x14ac:dyDescent="0.3">
      <c r="A180" t="s">
        <v>335</v>
      </c>
      <c r="B180" s="19">
        <v>1720033681</v>
      </c>
      <c r="C180" s="19">
        <v>445117</v>
      </c>
      <c r="D180" s="19">
        <v>7440062</v>
      </c>
    </row>
    <row r="181" spans="1:4" x14ac:dyDescent="0.3">
      <c r="A181" t="s">
        <v>393</v>
      </c>
      <c r="B181" s="19">
        <v>1801811765</v>
      </c>
      <c r="C181" s="19">
        <v>445126</v>
      </c>
      <c r="D181" s="19">
        <v>7440289</v>
      </c>
    </row>
    <row r="182" spans="1:4" x14ac:dyDescent="0.3">
      <c r="A182" t="s">
        <v>406</v>
      </c>
      <c r="B182" s="19">
        <v>1245277110</v>
      </c>
      <c r="C182" s="19">
        <v>445116</v>
      </c>
      <c r="D182" s="19">
        <v>7440188</v>
      </c>
    </row>
    <row r="183" spans="1:4" x14ac:dyDescent="0.3">
      <c r="A183" t="s">
        <v>396</v>
      </c>
      <c r="B183" s="19">
        <v>1679511588</v>
      </c>
      <c r="C183" s="19">
        <v>445119</v>
      </c>
      <c r="D183" s="19">
        <v>7440271</v>
      </c>
    </row>
    <row r="184" spans="1:4" x14ac:dyDescent="0.3">
      <c r="A184" t="s">
        <v>407</v>
      </c>
      <c r="B184" s="19">
        <v>1467477323</v>
      </c>
      <c r="C184" s="19">
        <v>445130</v>
      </c>
      <c r="D184" s="19">
        <v>7440286</v>
      </c>
    </row>
    <row r="185" spans="1:4" x14ac:dyDescent="0.3">
      <c r="A185" t="s">
        <v>395</v>
      </c>
      <c r="B185" s="19">
        <v>1386699148</v>
      </c>
      <c r="C185" s="19">
        <v>445088</v>
      </c>
      <c r="D185" s="19">
        <v>7440222</v>
      </c>
    </row>
    <row r="186" spans="1:4" x14ac:dyDescent="0.3">
      <c r="A186" t="s">
        <v>394</v>
      </c>
      <c r="B186" s="19">
        <v>1053757419</v>
      </c>
      <c r="C186" s="19">
        <v>445515</v>
      </c>
      <c r="D186" s="19">
        <v>7440617</v>
      </c>
    </row>
    <row r="187" spans="1:4" x14ac:dyDescent="0.3">
      <c r="A187" t="s">
        <v>111</v>
      </c>
      <c r="B187" s="19">
        <v>1508856295</v>
      </c>
      <c r="C187" s="19">
        <v>445335</v>
      </c>
      <c r="D187" s="19">
        <v>7440153</v>
      </c>
    </row>
    <row r="188" spans="1:4" x14ac:dyDescent="0.3">
      <c r="A188" t="s">
        <v>112</v>
      </c>
      <c r="B188" s="19">
        <v>1578697751</v>
      </c>
      <c r="C188" s="19">
        <v>445508</v>
      </c>
      <c r="D188" s="19">
        <v>7440159</v>
      </c>
    </row>
    <row r="189" spans="1:4" x14ac:dyDescent="0.3">
      <c r="A189" t="s">
        <v>113</v>
      </c>
      <c r="B189" s="19">
        <v>1689665796</v>
      </c>
      <c r="C189" s="19">
        <v>445254</v>
      </c>
      <c r="D189" s="19">
        <v>7440176</v>
      </c>
    </row>
    <row r="190" spans="1:4" x14ac:dyDescent="0.3">
      <c r="A190" t="s">
        <v>216</v>
      </c>
      <c r="B190" s="19">
        <v>1104301837</v>
      </c>
      <c r="C190" s="19">
        <v>445174</v>
      </c>
      <c r="D190" s="19" t="s">
        <v>27</v>
      </c>
    </row>
    <row r="191" spans="1:4" x14ac:dyDescent="0.3">
      <c r="A191" t="s">
        <v>114</v>
      </c>
      <c r="B191" s="19">
        <v>1790786614</v>
      </c>
      <c r="C191" s="19">
        <v>445419</v>
      </c>
      <c r="D191" s="19">
        <v>7440219</v>
      </c>
    </row>
    <row r="192" spans="1:4" x14ac:dyDescent="0.3">
      <c r="A192" t="s">
        <v>115</v>
      </c>
      <c r="B192" s="19">
        <v>1457362469</v>
      </c>
      <c r="C192" s="19" t="s">
        <v>116</v>
      </c>
      <c r="D192" s="19">
        <v>7440488</v>
      </c>
    </row>
    <row r="193" spans="1:4" x14ac:dyDescent="0.3">
      <c r="A193" t="s">
        <v>117</v>
      </c>
      <c r="B193" s="19">
        <v>1922085778</v>
      </c>
      <c r="C193" s="19">
        <v>445387</v>
      </c>
      <c r="D193" s="19">
        <v>7440582</v>
      </c>
    </row>
    <row r="194" spans="1:4" x14ac:dyDescent="0.3">
      <c r="A194" t="s">
        <v>353</v>
      </c>
      <c r="B194" s="19">
        <v>1518243468</v>
      </c>
      <c r="C194" s="19">
        <v>445500</v>
      </c>
      <c r="D194" s="19" t="s">
        <v>138</v>
      </c>
    </row>
    <row r="195" spans="1:4" x14ac:dyDescent="0.3">
      <c r="A195" t="s">
        <v>284</v>
      </c>
      <c r="B195" s="19">
        <v>1164565206</v>
      </c>
      <c r="C195" s="19">
        <v>445503</v>
      </c>
      <c r="D195" s="19">
        <v>7440536</v>
      </c>
    </row>
    <row r="196" spans="1:4" x14ac:dyDescent="0.3">
      <c r="A196" t="s">
        <v>264</v>
      </c>
      <c r="B196" s="19">
        <v>1407047798</v>
      </c>
      <c r="C196" s="19">
        <v>445390</v>
      </c>
      <c r="D196" s="19">
        <v>7440468</v>
      </c>
    </row>
    <row r="197" spans="1:4" x14ac:dyDescent="0.3">
      <c r="A197" t="s">
        <v>217</v>
      </c>
      <c r="B197" s="19">
        <v>1316018286</v>
      </c>
      <c r="C197" s="19">
        <v>445232</v>
      </c>
      <c r="D197" s="19">
        <v>7440476</v>
      </c>
    </row>
    <row r="198" spans="1:4" x14ac:dyDescent="0.3">
      <c r="A198" t="s">
        <v>339</v>
      </c>
      <c r="B198" s="19">
        <v>1033569462</v>
      </c>
      <c r="C198" s="19">
        <v>445154</v>
      </c>
      <c r="D198" s="19" t="s">
        <v>118</v>
      </c>
    </row>
    <row r="199" spans="1:4" x14ac:dyDescent="0.3">
      <c r="A199" t="s">
        <v>218</v>
      </c>
      <c r="B199" s="19">
        <v>1821161803</v>
      </c>
      <c r="C199" s="19">
        <v>445197</v>
      </c>
      <c r="D199" s="19">
        <v>7440373</v>
      </c>
    </row>
    <row r="200" spans="1:4" x14ac:dyDescent="0.3">
      <c r="A200" t="s">
        <v>219</v>
      </c>
      <c r="B200" s="19">
        <v>1780160408</v>
      </c>
      <c r="C200" s="19">
        <v>445283</v>
      </c>
      <c r="D200" s="19" t="s">
        <v>119</v>
      </c>
    </row>
    <row r="201" spans="1:4" x14ac:dyDescent="0.3">
      <c r="A201" t="s">
        <v>340</v>
      </c>
      <c r="B201" s="19">
        <v>1861664955</v>
      </c>
      <c r="C201" s="19">
        <v>445285</v>
      </c>
      <c r="D201" s="19">
        <v>7440374</v>
      </c>
    </row>
    <row r="202" spans="1:4" x14ac:dyDescent="0.3">
      <c r="A202" t="s">
        <v>120</v>
      </c>
      <c r="B202" s="19">
        <v>1235676156</v>
      </c>
      <c r="C202" s="19">
        <v>445223</v>
      </c>
      <c r="D202" s="19" t="s">
        <v>121</v>
      </c>
    </row>
    <row r="203" spans="1:4" x14ac:dyDescent="0.3">
      <c r="A203" t="s">
        <v>123</v>
      </c>
      <c r="B203" s="19">
        <v>1093749939</v>
      </c>
      <c r="C203" s="19">
        <v>445300</v>
      </c>
      <c r="D203" s="19">
        <v>7440498</v>
      </c>
    </row>
    <row r="204" spans="1:4" x14ac:dyDescent="0.3">
      <c r="A204" t="s">
        <v>220</v>
      </c>
      <c r="B204" s="19">
        <v>1780758755</v>
      </c>
      <c r="C204" s="19">
        <v>445492</v>
      </c>
      <c r="D204" s="19">
        <v>7440607</v>
      </c>
    </row>
    <row r="205" spans="1:4" x14ac:dyDescent="0.3">
      <c r="A205" t="s">
        <v>124</v>
      </c>
      <c r="B205" s="19">
        <v>1740849918</v>
      </c>
      <c r="C205" s="19">
        <v>445253</v>
      </c>
      <c r="D205" s="19" t="s">
        <v>125</v>
      </c>
    </row>
    <row r="206" spans="1:4" x14ac:dyDescent="0.3">
      <c r="A206" t="s">
        <v>342</v>
      </c>
      <c r="B206" s="19">
        <v>1790726503</v>
      </c>
      <c r="C206" s="19">
        <v>445484</v>
      </c>
      <c r="D206" s="19">
        <v>7440601</v>
      </c>
    </row>
    <row r="207" spans="1:4" x14ac:dyDescent="0.3">
      <c r="A207" t="s">
        <v>126</v>
      </c>
      <c r="B207" s="19">
        <v>1497740211</v>
      </c>
      <c r="C207" s="19" t="s">
        <v>127</v>
      </c>
      <c r="D207" s="19">
        <v>7440177</v>
      </c>
    </row>
    <row r="208" spans="1:4" x14ac:dyDescent="0.3">
      <c r="A208" t="s">
        <v>128</v>
      </c>
      <c r="B208" s="19">
        <v>1851778583</v>
      </c>
      <c r="C208" s="19">
        <v>445132</v>
      </c>
      <c r="D208" s="19" t="s">
        <v>129</v>
      </c>
    </row>
    <row r="209" spans="1:4" x14ac:dyDescent="0.3">
      <c r="A209" t="s">
        <v>130</v>
      </c>
      <c r="B209" s="19">
        <v>1316944887</v>
      </c>
      <c r="C209" s="19">
        <v>445105</v>
      </c>
      <c r="D209" s="19">
        <v>7440166</v>
      </c>
    </row>
    <row r="210" spans="1:4" x14ac:dyDescent="0.3">
      <c r="A210" t="s">
        <v>221</v>
      </c>
      <c r="B210" s="19">
        <v>1568762854</v>
      </c>
      <c r="C210" s="19">
        <v>445306</v>
      </c>
      <c r="D210" s="19">
        <v>7440308</v>
      </c>
    </row>
    <row r="211" spans="1:4" x14ac:dyDescent="0.3">
      <c r="A211" t="s">
        <v>262</v>
      </c>
      <c r="B211" s="19">
        <v>1891985131</v>
      </c>
      <c r="C211" s="19">
        <v>445448</v>
      </c>
      <c r="D211" s="19">
        <v>7440143</v>
      </c>
    </row>
    <row r="212" spans="1:4" x14ac:dyDescent="0.3">
      <c r="A212" t="s">
        <v>256</v>
      </c>
      <c r="B212" s="19">
        <v>1508057456</v>
      </c>
      <c r="C212" s="19">
        <v>445369</v>
      </c>
      <c r="D212" s="19">
        <v>7440513</v>
      </c>
    </row>
    <row r="213" spans="1:4" x14ac:dyDescent="0.3">
      <c r="A213" t="s">
        <v>343</v>
      </c>
      <c r="B213" s="19">
        <v>1255521555</v>
      </c>
      <c r="C213" s="19">
        <v>445217</v>
      </c>
      <c r="D213" s="19">
        <v>7440568</v>
      </c>
    </row>
    <row r="214" spans="1:4" x14ac:dyDescent="0.3">
      <c r="A214" t="s">
        <v>257</v>
      </c>
      <c r="B214" s="19">
        <v>1457541872</v>
      </c>
      <c r="C214" s="19">
        <v>445377</v>
      </c>
      <c r="D214" s="19">
        <v>7440307</v>
      </c>
    </row>
    <row r="215" spans="1:4" x14ac:dyDescent="0.3">
      <c r="A215" t="s">
        <v>258</v>
      </c>
      <c r="B215" s="19">
        <v>1174713598</v>
      </c>
      <c r="C215" s="19">
        <v>445362</v>
      </c>
      <c r="D215" s="19">
        <v>7440067</v>
      </c>
    </row>
    <row r="216" spans="1:4" x14ac:dyDescent="0.3">
      <c r="A216" t="s">
        <v>259</v>
      </c>
      <c r="B216" s="19">
        <v>1699966986</v>
      </c>
      <c r="C216" s="19">
        <v>445351</v>
      </c>
      <c r="D216" s="19">
        <v>7440318</v>
      </c>
    </row>
    <row r="217" spans="1:4" x14ac:dyDescent="0.3">
      <c r="A217" t="s">
        <v>260</v>
      </c>
      <c r="B217" s="19">
        <v>1831380120</v>
      </c>
      <c r="C217" s="19">
        <v>445241</v>
      </c>
      <c r="D217" s="19">
        <v>7440555</v>
      </c>
    </row>
    <row r="218" spans="1:4" x14ac:dyDescent="0.3">
      <c r="A218" t="s">
        <v>261</v>
      </c>
      <c r="B218" s="19">
        <v>1528259561</v>
      </c>
      <c r="C218" s="19">
        <v>445393</v>
      </c>
      <c r="D218" s="19">
        <v>7440422</v>
      </c>
    </row>
    <row r="219" spans="1:4" x14ac:dyDescent="0.3">
      <c r="A219" t="s">
        <v>273</v>
      </c>
      <c r="B219" s="19">
        <v>1760898415</v>
      </c>
      <c r="C219" s="19">
        <v>445140</v>
      </c>
      <c r="D219" s="19">
        <v>7440621</v>
      </c>
    </row>
    <row r="220" spans="1:4" x14ac:dyDescent="0.3">
      <c r="A220" t="s">
        <v>272</v>
      </c>
      <c r="B220" s="19">
        <v>1144645870</v>
      </c>
      <c r="C220" s="19">
        <v>445136</v>
      </c>
      <c r="D220" s="19">
        <v>7440437</v>
      </c>
    </row>
    <row r="221" spans="1:4" x14ac:dyDescent="0.3">
      <c r="A221" t="s">
        <v>265</v>
      </c>
      <c r="B221" s="19">
        <v>1255522298</v>
      </c>
      <c r="C221" s="19">
        <v>445327</v>
      </c>
      <c r="D221" s="19">
        <v>7440548</v>
      </c>
    </row>
    <row r="222" spans="1:4" x14ac:dyDescent="0.3">
      <c r="A222" t="s">
        <v>267</v>
      </c>
      <c r="B222" s="19">
        <v>1295926582</v>
      </c>
      <c r="C222" s="19">
        <v>445143</v>
      </c>
      <c r="D222" s="19">
        <v>7440569</v>
      </c>
    </row>
    <row r="223" spans="1:4" x14ac:dyDescent="0.3">
      <c r="A223" t="s">
        <v>268</v>
      </c>
      <c r="B223" s="19">
        <v>1104017490</v>
      </c>
      <c r="C223" s="19">
        <v>445359</v>
      </c>
      <c r="D223" s="19">
        <v>7440320</v>
      </c>
    </row>
    <row r="224" spans="1:4" x14ac:dyDescent="0.3">
      <c r="A224" t="s">
        <v>266</v>
      </c>
      <c r="B224" s="19">
        <v>1942490255</v>
      </c>
      <c r="C224" s="19">
        <v>445343</v>
      </c>
      <c r="D224" s="19">
        <v>7440312</v>
      </c>
    </row>
    <row r="225" spans="1:4" x14ac:dyDescent="0.3">
      <c r="A225" t="s">
        <v>347</v>
      </c>
      <c r="B225" s="19">
        <v>1326135898</v>
      </c>
      <c r="C225" s="19">
        <v>445008</v>
      </c>
      <c r="D225" s="19">
        <v>7440184</v>
      </c>
    </row>
    <row r="226" spans="1:4" x14ac:dyDescent="0.3">
      <c r="A226" t="s">
        <v>131</v>
      </c>
      <c r="B226" s="19">
        <v>1760041032</v>
      </c>
      <c r="C226" s="19">
        <v>445172</v>
      </c>
      <c r="D226" s="19" t="s">
        <v>132</v>
      </c>
    </row>
    <row r="227" spans="1:4" x14ac:dyDescent="0.3">
      <c r="A227" t="s">
        <v>344</v>
      </c>
      <c r="B227" s="19">
        <v>1295925543</v>
      </c>
      <c r="C227" s="19">
        <v>445382</v>
      </c>
      <c r="D227" s="19" t="s">
        <v>378</v>
      </c>
    </row>
    <row r="228" spans="1:4" x14ac:dyDescent="0.3">
      <c r="A228" t="s">
        <v>222</v>
      </c>
      <c r="B228" s="19">
        <v>1689873705</v>
      </c>
      <c r="C228" s="19">
        <v>445408</v>
      </c>
      <c r="D228" s="19" t="s">
        <v>252</v>
      </c>
    </row>
    <row r="229" spans="1:4" x14ac:dyDescent="0.3">
      <c r="A229" t="s">
        <v>223</v>
      </c>
      <c r="B229" s="19">
        <v>1407896137</v>
      </c>
      <c r="C229" s="19">
        <v>445222</v>
      </c>
      <c r="D229" s="19">
        <v>7440404</v>
      </c>
    </row>
    <row r="230" spans="1:4" x14ac:dyDescent="0.3">
      <c r="A230" t="s">
        <v>269</v>
      </c>
      <c r="B230" s="19">
        <v>1013108307</v>
      </c>
      <c r="C230" s="19">
        <v>445209</v>
      </c>
      <c r="D230" s="19">
        <v>7440512</v>
      </c>
    </row>
    <row r="231" spans="1:4" x14ac:dyDescent="0.3">
      <c r="A231" t="s">
        <v>345</v>
      </c>
      <c r="B231" s="19">
        <v>1821169517</v>
      </c>
      <c r="C231" s="19">
        <v>445220</v>
      </c>
      <c r="D231" s="19">
        <v>7440484</v>
      </c>
    </row>
    <row r="232" spans="1:4" x14ac:dyDescent="0.3">
      <c r="A232" t="s">
        <v>270</v>
      </c>
      <c r="B232" s="19">
        <v>1922299213</v>
      </c>
      <c r="C232" s="19">
        <v>445363</v>
      </c>
      <c r="D232" s="19">
        <v>7440469</v>
      </c>
    </row>
    <row r="233" spans="1:4" x14ac:dyDescent="0.3">
      <c r="A233" t="s">
        <v>133</v>
      </c>
      <c r="B233" s="19">
        <v>1124456389</v>
      </c>
      <c r="C233" s="19">
        <v>445277</v>
      </c>
      <c r="D233" s="19">
        <v>7440131</v>
      </c>
    </row>
    <row r="234" spans="1:4" x14ac:dyDescent="0.3">
      <c r="A234" t="s">
        <v>224</v>
      </c>
      <c r="B234" s="19">
        <v>1700952504</v>
      </c>
      <c r="C234" s="19">
        <v>445486</v>
      </c>
      <c r="D234" s="19" t="s">
        <v>122</v>
      </c>
    </row>
    <row r="235" spans="1:4" x14ac:dyDescent="0.3">
      <c r="A235" t="s">
        <v>348</v>
      </c>
      <c r="B235" s="19">
        <v>1164431003</v>
      </c>
      <c r="C235" s="19">
        <v>445259</v>
      </c>
      <c r="D235" s="19">
        <v>7440360</v>
      </c>
    </row>
    <row r="236" spans="1:4" x14ac:dyDescent="0.3">
      <c r="A236" t="s">
        <v>225</v>
      </c>
      <c r="B236" s="19">
        <v>1225021348</v>
      </c>
      <c r="C236" s="19">
        <v>445270</v>
      </c>
      <c r="D236" s="19">
        <v>7440546</v>
      </c>
    </row>
    <row r="237" spans="1:4" x14ac:dyDescent="0.3">
      <c r="A237" t="s">
        <v>315</v>
      </c>
      <c r="B237" s="19">
        <v>1023099447</v>
      </c>
      <c r="C237" s="19">
        <v>445115</v>
      </c>
      <c r="D237" s="19">
        <v>7440116</v>
      </c>
    </row>
    <row r="238" spans="1:4" x14ac:dyDescent="0.3">
      <c r="A238" t="s">
        <v>333</v>
      </c>
      <c r="B238" s="19">
        <v>1346213642</v>
      </c>
      <c r="C238" s="19" t="s">
        <v>242</v>
      </c>
      <c r="D238" s="19">
        <v>7440369</v>
      </c>
    </row>
    <row r="239" spans="1:4" x14ac:dyDescent="0.3">
      <c r="A239" t="s">
        <v>351</v>
      </c>
      <c r="B239" s="19">
        <v>1871058883</v>
      </c>
      <c r="C239" s="19">
        <v>445497</v>
      </c>
      <c r="D239" s="19" t="s">
        <v>380</v>
      </c>
    </row>
    <row r="240" spans="1:4" x14ac:dyDescent="0.3">
      <c r="A240" t="s">
        <v>352</v>
      </c>
      <c r="B240" s="19">
        <v>1063977072</v>
      </c>
      <c r="C240" s="19">
        <v>445165</v>
      </c>
      <c r="D240" s="19" t="s">
        <v>381</v>
      </c>
    </row>
    <row r="241" spans="1:4" x14ac:dyDescent="0.3">
      <c r="A241" t="s">
        <v>226</v>
      </c>
      <c r="B241" s="19">
        <v>1780609651</v>
      </c>
      <c r="C241" s="19">
        <v>445111</v>
      </c>
      <c r="D241" s="19">
        <v>7440081</v>
      </c>
    </row>
    <row r="242" spans="1:4" x14ac:dyDescent="0.3">
      <c r="A242" t="s">
        <v>134</v>
      </c>
      <c r="B242" s="19">
        <v>1487685418</v>
      </c>
      <c r="C242" s="19">
        <v>445215</v>
      </c>
      <c r="D242" s="19">
        <v>7440523</v>
      </c>
    </row>
    <row r="243" spans="1:4" x14ac:dyDescent="0.3">
      <c r="A243" t="s">
        <v>227</v>
      </c>
      <c r="B243" s="19">
        <v>1285622928</v>
      </c>
      <c r="C243" s="19">
        <v>445221</v>
      </c>
      <c r="D243" s="19">
        <v>7440194</v>
      </c>
    </row>
    <row r="244" spans="1:4" x14ac:dyDescent="0.3">
      <c r="A244" t="s">
        <v>135</v>
      </c>
      <c r="B244" s="19">
        <v>1932114592</v>
      </c>
      <c r="C244" s="19">
        <v>445496</v>
      </c>
      <c r="D244" s="19" t="s">
        <v>136</v>
      </c>
    </row>
    <row r="245" spans="1:4" x14ac:dyDescent="0.3">
      <c r="A245" t="s">
        <v>228</v>
      </c>
      <c r="B245" s="19">
        <v>1114571627</v>
      </c>
      <c r="C245" s="19">
        <v>445329</v>
      </c>
      <c r="D245" s="19" t="s">
        <v>137</v>
      </c>
    </row>
    <row r="246" spans="1:4" x14ac:dyDescent="0.3">
      <c r="A246" t="s">
        <v>229</v>
      </c>
      <c r="B246" s="19">
        <v>1801349352</v>
      </c>
      <c r="C246" s="19">
        <v>445318</v>
      </c>
      <c r="D246" s="19" t="s">
        <v>139</v>
      </c>
    </row>
    <row r="247" spans="1:4" x14ac:dyDescent="0.3">
      <c r="A247" t="s">
        <v>140</v>
      </c>
      <c r="B247" s="19">
        <v>1336693357</v>
      </c>
      <c r="C247" s="19">
        <v>445135</v>
      </c>
      <c r="D247" s="19" t="s">
        <v>141</v>
      </c>
    </row>
    <row r="248" spans="1:4" x14ac:dyDescent="0.3">
      <c r="A248" t="s">
        <v>142</v>
      </c>
      <c r="B248" s="19">
        <v>1518411586</v>
      </c>
      <c r="C248" s="19">
        <v>445124</v>
      </c>
      <c r="D248" s="19" t="s">
        <v>143</v>
      </c>
    </row>
    <row r="249" spans="1:4" x14ac:dyDescent="0.3">
      <c r="A249" t="s">
        <v>144</v>
      </c>
      <c r="B249" s="19">
        <v>1841743291</v>
      </c>
      <c r="C249" s="19">
        <v>445487</v>
      </c>
      <c r="D249" s="19" t="s">
        <v>145</v>
      </c>
    </row>
    <row r="250" spans="1:4" x14ac:dyDescent="0.3">
      <c r="A250" t="s">
        <v>146</v>
      </c>
      <c r="B250" s="19">
        <v>1205389657</v>
      </c>
      <c r="C250" s="19">
        <v>445396</v>
      </c>
      <c r="D250" s="19" t="s">
        <v>147</v>
      </c>
    </row>
    <row r="251" spans="1:4" x14ac:dyDescent="0.3">
      <c r="A251" t="s">
        <v>148</v>
      </c>
      <c r="B251" s="19">
        <v>1558814095</v>
      </c>
      <c r="C251" s="19">
        <v>445171</v>
      </c>
      <c r="D251" s="19" t="s">
        <v>149</v>
      </c>
    </row>
    <row r="252" spans="1:4" x14ac:dyDescent="0.3">
      <c r="A252" t="s">
        <v>230</v>
      </c>
      <c r="B252" s="19">
        <v>1982157434</v>
      </c>
      <c r="C252" s="19">
        <v>445502</v>
      </c>
      <c r="D252" s="19" t="s">
        <v>150</v>
      </c>
    </row>
    <row r="253" spans="1:4" x14ac:dyDescent="0.3">
      <c r="A253" t="s">
        <v>151</v>
      </c>
      <c r="B253" s="19">
        <v>1699228148</v>
      </c>
      <c r="C253" s="19">
        <v>445480</v>
      </c>
      <c r="D253" s="19" t="s">
        <v>152</v>
      </c>
    </row>
    <row r="254" spans="1:4" x14ac:dyDescent="0.3">
      <c r="A254" t="s">
        <v>153</v>
      </c>
      <c r="B254" s="19">
        <v>1558815514</v>
      </c>
      <c r="C254" s="19">
        <v>445138</v>
      </c>
      <c r="D254" s="19" t="s">
        <v>154</v>
      </c>
    </row>
    <row r="255" spans="1:4" x14ac:dyDescent="0.3">
      <c r="A255" t="s">
        <v>231</v>
      </c>
      <c r="B255" s="19">
        <v>1821542879</v>
      </c>
      <c r="C255" s="19">
        <v>445145</v>
      </c>
      <c r="D255" s="19" t="s">
        <v>155</v>
      </c>
    </row>
    <row r="256" spans="1:4" x14ac:dyDescent="0.3">
      <c r="A256" t="s">
        <v>232</v>
      </c>
      <c r="B256" s="19">
        <v>1306370275</v>
      </c>
      <c r="C256" s="19">
        <v>445470</v>
      </c>
      <c r="D256" s="19" t="s">
        <v>156</v>
      </c>
    </row>
    <row r="257" spans="1:4" x14ac:dyDescent="0.3">
      <c r="A257" t="s">
        <v>233</v>
      </c>
      <c r="B257" s="19">
        <v>1629447149</v>
      </c>
      <c r="C257" s="19">
        <v>445308</v>
      </c>
      <c r="D257" s="19" t="s">
        <v>157</v>
      </c>
    </row>
    <row r="258" spans="1:4" x14ac:dyDescent="0.3">
      <c r="A258" t="s">
        <v>354</v>
      </c>
      <c r="B258" s="19">
        <v>1518404607</v>
      </c>
      <c r="C258" s="19">
        <v>445112</v>
      </c>
      <c r="D258" s="19" t="s">
        <v>158</v>
      </c>
    </row>
    <row r="259" spans="1:4" x14ac:dyDescent="0.3">
      <c r="A259" t="s">
        <v>234</v>
      </c>
      <c r="B259" s="19">
        <v>1407843030</v>
      </c>
      <c r="C259" s="19">
        <v>445263</v>
      </c>
      <c r="D259" s="19">
        <v>7440543</v>
      </c>
    </row>
    <row r="260" spans="1:4" x14ac:dyDescent="0.3">
      <c r="A260" t="s">
        <v>235</v>
      </c>
      <c r="B260" s="19">
        <v>1235744848</v>
      </c>
      <c r="C260" s="19">
        <v>445190</v>
      </c>
      <c r="D260" s="19" t="s">
        <v>253</v>
      </c>
    </row>
    <row r="261" spans="1:4" x14ac:dyDescent="0.3">
      <c r="A261" t="s">
        <v>359</v>
      </c>
      <c r="B261" s="19">
        <v>1063958841</v>
      </c>
      <c r="C261" s="19">
        <v>445205</v>
      </c>
      <c r="D261" s="19" t="s">
        <v>382</v>
      </c>
    </row>
    <row r="262" spans="1:4" x14ac:dyDescent="0.3">
      <c r="A262" t="s">
        <v>282</v>
      </c>
      <c r="B262" s="19">
        <v>1871574129</v>
      </c>
      <c r="C262" s="19">
        <v>445235</v>
      </c>
      <c r="D262" s="19" t="s">
        <v>244</v>
      </c>
    </row>
    <row r="263" spans="1:4" x14ac:dyDescent="0.3">
      <c r="A263" t="s">
        <v>304</v>
      </c>
      <c r="B263" s="19">
        <v>1679116370</v>
      </c>
      <c r="C263" s="19">
        <v>445234</v>
      </c>
      <c r="D263" s="19" t="s">
        <v>245</v>
      </c>
    </row>
    <row r="264" spans="1:4" x14ac:dyDescent="0.3">
      <c r="A264" t="s">
        <v>159</v>
      </c>
      <c r="B264" s="19">
        <v>1093708943</v>
      </c>
      <c r="C264" s="19">
        <v>445366</v>
      </c>
      <c r="D264" s="19">
        <v>7440578</v>
      </c>
    </row>
    <row r="265" spans="1:4" x14ac:dyDescent="0.3">
      <c r="A265" t="s">
        <v>360</v>
      </c>
      <c r="B265" s="19">
        <v>1376066134</v>
      </c>
      <c r="C265" s="19">
        <v>445530</v>
      </c>
      <c r="D265" s="19" t="s">
        <v>383</v>
      </c>
    </row>
    <row r="266" spans="1:4" x14ac:dyDescent="0.3">
      <c r="A266" t="s">
        <v>361</v>
      </c>
      <c r="B266" s="19">
        <v>1194244772</v>
      </c>
      <c r="C266" s="19">
        <v>445357</v>
      </c>
      <c r="D266" s="19" t="s">
        <v>384</v>
      </c>
    </row>
    <row r="267" spans="1:4" x14ac:dyDescent="0.3">
      <c r="A267" t="s">
        <v>362</v>
      </c>
      <c r="B267" s="19">
        <v>1922493592</v>
      </c>
      <c r="C267" s="19">
        <v>445522</v>
      </c>
      <c r="D267" s="19" t="s">
        <v>385</v>
      </c>
    </row>
    <row r="268" spans="1:4" x14ac:dyDescent="0.3">
      <c r="A268" t="s">
        <v>363</v>
      </c>
      <c r="B268" s="19">
        <v>1962486183</v>
      </c>
      <c r="C268" s="19">
        <v>445456</v>
      </c>
      <c r="D268" s="19" t="s">
        <v>386</v>
      </c>
    </row>
    <row r="269" spans="1:4" x14ac:dyDescent="0.3">
      <c r="A269" t="s">
        <v>160</v>
      </c>
      <c r="B269" s="19">
        <v>1235543463</v>
      </c>
      <c r="C269" s="19">
        <v>445518</v>
      </c>
      <c r="D269" s="19">
        <v>7440620</v>
      </c>
    </row>
    <row r="270" spans="1:4" x14ac:dyDescent="0.3">
      <c r="A270" t="s">
        <v>161</v>
      </c>
      <c r="B270" s="19">
        <v>1366433856</v>
      </c>
      <c r="C270" s="19">
        <v>445437</v>
      </c>
      <c r="D270" s="19">
        <v>7440201</v>
      </c>
    </row>
    <row r="271" spans="1:4" x14ac:dyDescent="0.3">
      <c r="A271" t="s">
        <v>162</v>
      </c>
      <c r="B271" s="19">
        <v>1285695270</v>
      </c>
      <c r="C271" s="19">
        <v>445501</v>
      </c>
      <c r="D271" s="19">
        <v>7440603</v>
      </c>
    </row>
    <row r="272" spans="1:4" x14ac:dyDescent="0.3">
      <c r="A272" t="s">
        <v>236</v>
      </c>
      <c r="B272" s="19">
        <v>1972507549</v>
      </c>
      <c r="C272" s="19">
        <v>445203</v>
      </c>
      <c r="D272" s="19">
        <v>7440505</v>
      </c>
    </row>
    <row r="273" spans="1:4" x14ac:dyDescent="0.3">
      <c r="A273" t="s">
        <v>271</v>
      </c>
      <c r="B273" s="19">
        <v>1306037478</v>
      </c>
      <c r="C273" s="19">
        <v>445342</v>
      </c>
      <c r="D273" s="19">
        <v>7440571</v>
      </c>
    </row>
    <row r="274" spans="1:4" x14ac:dyDescent="0.3">
      <c r="A274" t="s">
        <v>163</v>
      </c>
      <c r="B274" s="19">
        <v>1700295391</v>
      </c>
      <c r="C274" s="19">
        <v>445114</v>
      </c>
      <c r="D274" s="19">
        <v>7440622</v>
      </c>
    </row>
    <row r="275" spans="1:4" x14ac:dyDescent="0.3">
      <c r="A275" t="s">
        <v>365</v>
      </c>
      <c r="B275" s="19">
        <v>1134129075</v>
      </c>
      <c r="C275" s="19">
        <v>445207</v>
      </c>
      <c r="D275" s="19">
        <v>7440529</v>
      </c>
    </row>
    <row r="276" spans="1:4" x14ac:dyDescent="0.3">
      <c r="A276" t="s">
        <v>326</v>
      </c>
      <c r="B276" s="19">
        <v>1013281161</v>
      </c>
      <c r="C276" s="19">
        <v>445510</v>
      </c>
      <c r="D276" s="19">
        <v>7440128</v>
      </c>
    </row>
    <row r="277" spans="1:4" x14ac:dyDescent="0.3">
      <c r="A277" t="s">
        <v>237</v>
      </c>
      <c r="B277" s="19">
        <v>1265779086</v>
      </c>
      <c r="C277" s="19">
        <v>445513</v>
      </c>
      <c r="D277" s="19">
        <v>7440615</v>
      </c>
    </row>
    <row r="278" spans="1:4" x14ac:dyDescent="0.3">
      <c r="A278" t="s">
        <v>367</v>
      </c>
      <c r="B278" s="19">
        <v>1114580248</v>
      </c>
      <c r="C278" s="19">
        <v>445281</v>
      </c>
      <c r="D278" s="19" t="s">
        <v>58</v>
      </c>
    </row>
    <row r="279" spans="1:4" x14ac:dyDescent="0.3">
      <c r="A279" t="s">
        <v>164</v>
      </c>
      <c r="B279" s="19">
        <v>1871540385</v>
      </c>
      <c r="C279" s="19">
        <v>445284</v>
      </c>
      <c r="D279" s="19">
        <v>7440459</v>
      </c>
    </row>
    <row r="280" spans="1:4" x14ac:dyDescent="0.3">
      <c r="A280" t="s">
        <v>238</v>
      </c>
      <c r="B280" s="19">
        <v>1295350510</v>
      </c>
      <c r="C280" s="19">
        <v>445216</v>
      </c>
      <c r="D280" s="19" t="s">
        <v>254</v>
      </c>
    </row>
    <row r="281" spans="1:4" x14ac:dyDescent="0.3">
      <c r="A281" t="s">
        <v>368</v>
      </c>
      <c r="B281" s="19">
        <v>1760476865</v>
      </c>
      <c r="C281" s="19">
        <v>445322</v>
      </c>
      <c r="D281" s="19">
        <v>7440206</v>
      </c>
    </row>
    <row r="282" spans="1:4" x14ac:dyDescent="0.3">
      <c r="A282" t="s">
        <v>369</v>
      </c>
      <c r="B282" s="19">
        <v>1982876454</v>
      </c>
      <c r="C282" s="19">
        <v>445435</v>
      </c>
      <c r="D282" s="19">
        <v>7440221</v>
      </c>
    </row>
    <row r="283" spans="1:4" x14ac:dyDescent="0.3">
      <c r="A283" t="s">
        <v>370</v>
      </c>
      <c r="B283" s="19">
        <v>1427066786</v>
      </c>
      <c r="C283" s="19">
        <v>445304</v>
      </c>
      <c r="D283" s="19">
        <v>7440295</v>
      </c>
    </row>
  </sheetData>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Staff Retention</vt:lpstr>
      <vt:lpstr>Sheet1</vt:lpstr>
      <vt:lpstr>Providers</vt:lpstr>
    </vt:vector>
  </TitlesOfParts>
  <Company>State of Tennessee HCFA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Salah Shaikh</dc:creator>
  <cp:lastModifiedBy>Kayla McCully</cp:lastModifiedBy>
  <dcterms:created xsi:type="dcterms:W3CDTF">2019-08-12T14:21:55Z</dcterms:created>
  <dcterms:modified xsi:type="dcterms:W3CDTF">2023-10-09T18:23:38Z</dcterms:modified>
</cp:coreProperties>
</file>