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04"/>
  <workbookPr/>
  <mc:AlternateContent xmlns:mc="http://schemas.openxmlformats.org/markup-compatibility/2006">
    <mc:Choice Requires="x15">
      <x15ac:absPath xmlns:x15ac="http://schemas.microsoft.com/office/spreadsheetml/2010/11/ac" url="https://tennessee-my.sharepoint.com/personal/cg07009_tn_gov/Documents/Desktop/"/>
    </mc:Choice>
  </mc:AlternateContent>
  <xr:revisionPtr revIDLastSave="0" documentId="8_{E078DBCA-1B22-408D-8BED-82B2B31FA73A}" xr6:coauthVersionLast="47" xr6:coauthVersionMax="47" xr10:uidLastSave="{00000000-0000-0000-0000-000000000000}"/>
  <bookViews>
    <workbookView xWindow="-50280" yWindow="-660" windowWidth="18000" windowHeight="9360" xr2:uid="{00000000-000D-0000-FFFF-FFFF00000000}"/>
  </bookViews>
  <sheets>
    <sheet name="SF424A Page 1" sheetId="1" r:id="rId1"/>
    <sheet name="SF424A Page 2" sheetId="11" r:id="rId2"/>
    <sheet name="Personnel" sheetId="2" r:id="rId3"/>
    <sheet name="Fringe" sheetId="3" r:id="rId4"/>
    <sheet name="Travel" sheetId="4" r:id="rId5"/>
    <sheet name="Equipment" sheetId="5" r:id="rId6"/>
    <sheet name="Supplies" sheetId="6" r:id="rId7"/>
    <sheet name="Contractual" sheetId="7" r:id="rId8"/>
    <sheet name="Other (Including Training)" sheetId="8" r:id="rId9"/>
    <sheet name="Indirect" sheetId="9" r:id="rId10"/>
    <sheet name="Administrative Costs" sheetId="10" r:id="rId11"/>
  </sheets>
  <definedNames>
    <definedName name="AdminStart">'Administrative Costs'!$A$6</definedName>
    <definedName name="ContractualNarrative">Contractual!$A$29</definedName>
    <definedName name="Direct_Amount">'SF424A Page 2'!$B$24</definedName>
    <definedName name="DirectCharges">'SF424A Page 2'!$A$26</definedName>
    <definedName name="EquipmentNarrative">Equipment!$A$28</definedName>
    <definedName name="FringeNarrative">Fringe!$A$48</definedName>
    <definedName name="IDCharges">Indirect!#REF!</definedName>
    <definedName name="Indirect_Amount">'SF424A Page 2'!$E$24</definedName>
    <definedName name="Indirect_Narrative">Indirect!$A$26</definedName>
    <definedName name="IndirectAAmount">Indirect!$A$15</definedName>
    <definedName name="IndirectCharges">'SF424A Page 2'!$C$26</definedName>
    <definedName name="IndirectStartA">Indirect!$A$10</definedName>
    <definedName name="IndirectStartB">Indirect!$A$19</definedName>
    <definedName name="IndirectTotal">Indirect!$A$22</definedName>
    <definedName name="OtherNarrative">'Other (Including Training)'!$A$28</definedName>
    <definedName name="PersonnelNarrative">Personnel!$A$28</definedName>
    <definedName name="Remarks">'SF424A Page 2'!$A$28</definedName>
    <definedName name="StartingAB">'SF424A Page 1'!$A$7</definedName>
    <definedName name="StartingATotal">'SF424A Page 1'!$A$12</definedName>
    <definedName name="StartingB">'SF424A Page 1'!$A$15</definedName>
    <definedName name="StartingBB">'SF424A Page 1'!$A$17</definedName>
    <definedName name="StartingC2">'SF424A Page 2'!$A$4</definedName>
    <definedName name="StartingContractual">Contractual!$A$4</definedName>
    <definedName name="StartingD2">'SF424A Page 2'!$A$13</definedName>
    <definedName name="StartingE2">'SF424A Page 2'!$A$19</definedName>
    <definedName name="StartingEquipment">Equipment!$A$4</definedName>
    <definedName name="StartingFringe">Fringe!$A$4</definedName>
    <definedName name="StartingOther">'Other (Including Training)'!$A$4</definedName>
    <definedName name="StartingProgram">'SF424A Page 1'!$A$29</definedName>
    <definedName name="StartingSupplies">Supplies!$A$4</definedName>
    <definedName name="StartingTotalC">'SF424A Page 2'!$B$9</definedName>
    <definedName name="StartingTotalE">'SF424A Page 2'!$A$21</definedName>
    <definedName name="StartingTravel">Travel!$A$4</definedName>
    <definedName name="StartPersonnel">Personnel!$A$4</definedName>
    <definedName name="SuppliesNarrative">Supplies!$A$28</definedName>
    <definedName name="TravelNarrative">Travel!$A$28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1" l="1"/>
  <c r="G13" i="11"/>
  <c r="F5" i="2" l="1"/>
  <c r="F4" i="2"/>
  <c r="F4" i="8" l="1"/>
  <c r="E5" i="6"/>
  <c r="E4" i="6"/>
  <c r="E4" i="5"/>
  <c r="G4" i="4"/>
  <c r="F5" i="3"/>
  <c r="F4" i="3"/>
  <c r="G5" i="11" l="1"/>
  <c r="G6" i="11"/>
  <c r="G7" i="11"/>
  <c r="G4" i="11"/>
  <c r="C19" i="11"/>
  <c r="D19" i="11"/>
  <c r="E19" i="11"/>
  <c r="B19" i="11"/>
  <c r="G23" i="1"/>
  <c r="G8" i="1"/>
  <c r="G9" i="1"/>
  <c r="G10" i="1"/>
  <c r="G7" i="1"/>
  <c r="G29" i="1"/>
  <c r="G19" i="11" l="1"/>
  <c r="B15" i="11"/>
  <c r="B20" i="11" s="1"/>
  <c r="F6" i="2"/>
  <c r="F7" i="2"/>
  <c r="F8" i="2"/>
  <c r="F9" i="2"/>
  <c r="F10" i="2"/>
  <c r="F11" i="2"/>
  <c r="F12" i="2"/>
  <c r="F13" i="2"/>
  <c r="F14" i="2"/>
  <c r="F15" i="2"/>
  <c r="F16" i="2"/>
  <c r="F17" i="2"/>
  <c r="F18" i="2"/>
  <c r="F19" i="2"/>
  <c r="F20" i="2"/>
  <c r="F21" i="2"/>
  <c r="F22" i="2"/>
  <c r="F23" i="2"/>
  <c r="G15" i="11" l="1"/>
  <c r="F6" i="3"/>
  <c r="G9" i="11" l="1"/>
  <c r="C15" i="11"/>
  <c r="C20" i="11" s="1"/>
  <c r="E15" i="11"/>
  <c r="E20" i="11" s="1"/>
  <c r="D15" i="11"/>
  <c r="D20" i="11" s="1"/>
  <c r="B21" i="11" l="1"/>
  <c r="B12" i="1"/>
  <c r="E21" i="11" l="1"/>
  <c r="D21" i="11"/>
  <c r="C21" i="11"/>
  <c r="E9" i="11"/>
  <c r="D9" i="11"/>
  <c r="C9" i="11"/>
  <c r="F23" i="8"/>
  <c r="F22" i="8"/>
  <c r="F21" i="8"/>
  <c r="F20" i="8"/>
  <c r="F19" i="8"/>
  <c r="F18" i="8"/>
  <c r="F17" i="8"/>
  <c r="F16" i="8"/>
  <c r="F15" i="8"/>
  <c r="F14" i="8"/>
  <c r="F13" i="8"/>
  <c r="F12" i="8"/>
  <c r="F11" i="8"/>
  <c r="F10" i="8"/>
  <c r="F9" i="8"/>
  <c r="F8" i="8"/>
  <c r="F7" i="8"/>
  <c r="F6" i="8"/>
  <c r="F5" i="8"/>
  <c r="C25" i="7"/>
  <c r="B22" i="1" s="1"/>
  <c r="G22" i="1" s="1"/>
  <c r="E23" i="6"/>
  <c r="E22" i="6"/>
  <c r="E21" i="6"/>
  <c r="E20" i="6"/>
  <c r="E19" i="6"/>
  <c r="E18" i="6"/>
  <c r="E17" i="6"/>
  <c r="E16" i="6"/>
  <c r="E15" i="6"/>
  <c r="E14" i="6"/>
  <c r="E13" i="6"/>
  <c r="E12" i="6"/>
  <c r="E11" i="6"/>
  <c r="E10" i="6"/>
  <c r="E9" i="6"/>
  <c r="E8" i="6"/>
  <c r="E7" i="6"/>
  <c r="E6" i="6"/>
  <c r="E23" i="5"/>
  <c r="E22" i="5"/>
  <c r="E21" i="5"/>
  <c r="E20" i="5"/>
  <c r="E19" i="5"/>
  <c r="E18" i="5"/>
  <c r="E17" i="5"/>
  <c r="E16" i="5"/>
  <c r="E15" i="5"/>
  <c r="E14" i="5"/>
  <c r="E13" i="5"/>
  <c r="E12" i="5"/>
  <c r="E11" i="5"/>
  <c r="E10" i="5"/>
  <c r="E9" i="5"/>
  <c r="E8" i="5"/>
  <c r="E7" i="5"/>
  <c r="E6" i="5"/>
  <c r="E5" i="5"/>
  <c r="F24" i="8" l="1"/>
  <c r="B24" i="1" s="1"/>
  <c r="G24" i="1" s="1"/>
  <c r="E24" i="6"/>
  <c r="B21" i="1" s="1"/>
  <c r="G21" i="1" s="1"/>
  <c r="E24" i="5"/>
  <c r="B20" i="1" s="1"/>
  <c r="G20" i="1" s="1"/>
  <c r="G23" i="4"/>
  <c r="G22" i="4"/>
  <c r="G21" i="4"/>
  <c r="G20" i="4"/>
  <c r="G19" i="4"/>
  <c r="G18" i="4"/>
  <c r="G17" i="4"/>
  <c r="G16" i="4"/>
  <c r="G15" i="4"/>
  <c r="G14" i="4"/>
  <c r="G13" i="4"/>
  <c r="G12" i="4"/>
  <c r="G11" i="4"/>
  <c r="G10" i="4"/>
  <c r="G9" i="4"/>
  <c r="G8" i="4"/>
  <c r="G7" i="4"/>
  <c r="G6" i="4"/>
  <c r="G5" i="4"/>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G24" i="4" l="1"/>
  <c r="B19" i="1" s="1"/>
  <c r="G19" i="1" s="1"/>
  <c r="F44" i="3"/>
  <c r="B18" i="1" s="1"/>
  <c r="G18" i="1" s="1"/>
  <c r="F24" i="2" l="1"/>
  <c r="B17" i="1" l="1"/>
  <c r="G17" i="1" s="1"/>
  <c r="B13" i="9"/>
  <c r="B15" i="9" s="1"/>
  <c r="B22" i="9" s="1"/>
  <c r="B26" i="1" s="1"/>
  <c r="G26" i="1" s="1"/>
  <c r="E24" i="11" s="1"/>
  <c r="E25" i="1"/>
  <c r="E27" i="1" s="1"/>
  <c r="D25" i="1"/>
  <c r="D27" i="1" s="1"/>
  <c r="C25" i="1"/>
  <c r="C27" i="1" s="1"/>
  <c r="E12" i="1"/>
  <c r="D12" i="1"/>
  <c r="G12" i="1" s="1"/>
  <c r="C12" i="1"/>
  <c r="B25" i="1" l="1"/>
  <c r="G25" i="1" s="1"/>
  <c r="B24" i="11" s="1"/>
  <c r="G27" i="1" l="1"/>
  <c r="G20" i="11" s="1"/>
  <c r="G21" i="11" s="1"/>
  <c r="B27" i="1"/>
</calcChain>
</file>

<file path=xl/sharedStrings.xml><?xml version="1.0" encoding="utf-8"?>
<sst xmlns="http://schemas.openxmlformats.org/spreadsheetml/2006/main" count="141" uniqueCount="104">
  <si>
    <t>BUDGET INFORMATION -  Non-Construction Programs</t>
  </si>
  <si>
    <t>SECTION A - BUDGET SUMMARY</t>
  </si>
  <si>
    <t>Grant Program Function or Activity</t>
  </si>
  <si>
    <t>New or Revised Budget</t>
  </si>
  <si>
    <t>Estimated Unobligated Funds</t>
  </si>
  <si>
    <t>Federal</t>
  </si>
  <si>
    <t>Non-Federal</t>
  </si>
  <si>
    <t>Total</t>
  </si>
  <si>
    <t>SECTION B - Object Class Categories</t>
  </si>
  <si>
    <t>Object Class Categories</t>
  </si>
  <si>
    <t>Personnel</t>
  </si>
  <si>
    <t>Fringe Benefits</t>
  </si>
  <si>
    <t>Travel</t>
  </si>
  <si>
    <t>Equipment</t>
  </si>
  <si>
    <t>Supplies</t>
  </si>
  <si>
    <t>Contractual</t>
  </si>
  <si>
    <t>Construction</t>
  </si>
  <si>
    <t>Other</t>
  </si>
  <si>
    <t>Total Direct Charges</t>
  </si>
  <si>
    <t>Indirect Charges</t>
  </si>
  <si>
    <t>Program Income</t>
  </si>
  <si>
    <t xml:space="preserve">           SECTION C - NON-FEDERAL RESOURCES</t>
  </si>
  <si>
    <t>Non-Federal Resource</t>
  </si>
  <si>
    <t>Applicant</t>
  </si>
  <si>
    <t>State</t>
  </si>
  <si>
    <t>Other Sources</t>
  </si>
  <si>
    <t xml:space="preserve"> </t>
  </si>
  <si>
    <t>SECTION D - FORECASTED CASH NEEDS</t>
  </si>
  <si>
    <t>Funding Resource</t>
  </si>
  <si>
    <t>1st Quarter</t>
  </si>
  <si>
    <t>2nd Quarter</t>
  </si>
  <si>
    <t>3rd Quarter</t>
  </si>
  <si>
    <t>4th Quarter</t>
  </si>
  <si>
    <t>Total for First Year</t>
  </si>
  <si>
    <t>SECTION E - BUDGET ESTIMATES FOR FEDERAL FUNDS FOR BALANCE OF THE PROJECT</t>
  </si>
  <si>
    <t xml:space="preserve"> Grant Program</t>
  </si>
  <si>
    <t>Amount of grant funds remaining after quarter estimates are entered:</t>
  </si>
  <si>
    <t>SECTION F - OTHER BUDGET INFORMATION</t>
  </si>
  <si>
    <t>Direct Charges</t>
  </si>
  <si>
    <t xml:space="preserve">Indirect Charges           </t>
  </si>
  <si>
    <t>See Budget Narrative</t>
  </si>
  <si>
    <t>Remarks</t>
  </si>
  <si>
    <t>Object Class Category:  PERSONNEL</t>
  </si>
  <si>
    <t>Position</t>
  </si>
  <si>
    <t>% of Time</t>
  </si>
  <si>
    <t>Monthly Wage/Salary</t>
  </si>
  <si>
    <t># of Months</t>
  </si>
  <si>
    <t>Total Wage/Salary</t>
  </si>
  <si>
    <t>TOTAL PERSONNEL</t>
  </si>
  <si>
    <r>
      <t>Budget Narrative - PERSONNEL</t>
    </r>
    <r>
      <rPr>
        <b/>
        <sz val="9"/>
        <rFont val="Arial"/>
        <family val="2"/>
      </rPr>
      <t xml:space="preserve"> </t>
    </r>
    <r>
      <rPr>
        <b/>
        <i/>
        <sz val="9"/>
        <rFont val="Arial"/>
        <family val="2"/>
      </rPr>
      <t>(Responses exceeding 250 characters should use separate sheet)</t>
    </r>
  </si>
  <si>
    <t>Object Class Category: FRINGE BENEFITS</t>
  </si>
  <si>
    <t>Position/s</t>
  </si>
  <si>
    <t>Benefit(s)</t>
  </si>
  <si>
    <t>Rate</t>
  </si>
  <si>
    <t>Base Amount</t>
  </si>
  <si>
    <t>test 1</t>
  </si>
  <si>
    <t>test 2</t>
  </si>
  <si>
    <t>TOTAL FRINGE BENEFITS</t>
  </si>
  <si>
    <r>
      <t>Budget Narrative - FRINGE BENEFITS</t>
    </r>
    <r>
      <rPr>
        <b/>
        <sz val="9"/>
        <rFont val="Arial"/>
        <family val="2"/>
      </rPr>
      <t xml:space="preserve"> (Responses exceeding 250 characters should use separate sheet)</t>
    </r>
  </si>
  <si>
    <t>Object Class Category:  TRAVEL</t>
  </si>
  <si>
    <t>Item</t>
  </si>
  <si>
    <t># of Staff</t>
  </si>
  <si>
    <t># of Units</t>
  </si>
  <si>
    <t>Unit Type</t>
  </si>
  <si>
    <t>Unit Total</t>
  </si>
  <si>
    <t>TOTAL TRAVEL</t>
  </si>
  <si>
    <r>
      <t>Budget Narrative: TRAVEL</t>
    </r>
    <r>
      <rPr>
        <b/>
        <sz val="9"/>
        <rFont val="Arial"/>
        <family val="2"/>
      </rPr>
      <t xml:space="preserve"> (Responses exceeding 250 characters should use separate sheet)</t>
    </r>
  </si>
  <si>
    <r>
      <t xml:space="preserve">Object Class Category:  EQUIPMENT
</t>
    </r>
    <r>
      <rPr>
        <sz val="10"/>
        <rFont val="Arial"/>
        <family val="2"/>
      </rPr>
      <t>(Includes items with a per unit cost of, or exceeding, $5,000.00 and a useful life of more than one year)</t>
    </r>
  </si>
  <si>
    <t># of Items</t>
  </si>
  <si>
    <t>Item Cost</t>
  </si>
  <si>
    <t>TOTAL EQUIPMENT</t>
  </si>
  <si>
    <r>
      <t xml:space="preserve">Budget Narrative: EQUIPMENT </t>
    </r>
    <r>
      <rPr>
        <b/>
        <sz val="9"/>
        <rFont val="Arial"/>
        <family val="2"/>
      </rPr>
      <t>(Responses exceeding 250 characters should use separate sheet)</t>
    </r>
  </si>
  <si>
    <r>
      <t xml:space="preserve">Object Class Category:  SUPPLIES 
</t>
    </r>
    <r>
      <rPr>
        <sz val="10"/>
        <rFont val="Arial"/>
        <family val="2"/>
      </rPr>
      <t>(Includes items with a per unit cost of less than $5,000.00)</t>
    </r>
  </si>
  <si>
    <t>Unit Cost</t>
  </si>
  <si>
    <t>TOTAL SUPPLIES</t>
  </si>
  <si>
    <r>
      <t>Budget Narrative: SUPPLIES</t>
    </r>
    <r>
      <rPr>
        <b/>
        <sz val="9"/>
        <rFont val="Arial"/>
        <family val="2"/>
      </rPr>
      <t xml:space="preserve"> (Responses exceeding 250 characters should use separate sheet)</t>
    </r>
  </si>
  <si>
    <t>Object Class Category: CONTRACTUAL</t>
  </si>
  <si>
    <t>Brief Description</t>
  </si>
  <si>
    <t>TOTAL CONTRACTUAL</t>
  </si>
  <si>
    <r>
      <t xml:space="preserve">Budget Narrative: CONTRACTUAL </t>
    </r>
    <r>
      <rPr>
        <b/>
        <sz val="9"/>
        <rFont val="Arial"/>
        <family val="2"/>
      </rPr>
      <t>(Responses exceeding 250 characters should use separate sheet)</t>
    </r>
  </si>
  <si>
    <r>
      <t xml:space="preserve">Object Class Category:  OTHER COSTS 
</t>
    </r>
    <r>
      <rPr>
        <sz val="8"/>
        <rFont val="Arial"/>
        <family val="2"/>
      </rPr>
      <t>(Including Training Expenses)</t>
    </r>
  </si>
  <si>
    <t>TOTAL OTHER COSTS</t>
  </si>
  <si>
    <t>Budget Narrative: OTHER COSTS (Responses exceeding 250 characters should use separate sheet)</t>
  </si>
  <si>
    <t>Object Class Category:  INDIRECT CHARGES</t>
  </si>
  <si>
    <t>Choose one of the following options to apply indirect charges to the grant:</t>
  </si>
  <si>
    <t>OPTION A</t>
  </si>
  <si>
    <t>For grantees that have an approved Indirect Cost Rate Agreement</t>
  </si>
  <si>
    <t>Federal agency that issued the agreement</t>
  </si>
  <si>
    <t>USDOL</t>
  </si>
  <si>
    <t xml:space="preserve">What is the approved rate (%)? </t>
  </si>
  <si>
    <r>
      <t xml:space="preserve">What is the base against which rate is applied?
</t>
    </r>
    <r>
      <rPr>
        <b/>
        <sz val="8"/>
        <rFont val="Arial"/>
        <family val="2"/>
      </rPr>
      <t>(Note:</t>
    </r>
    <r>
      <rPr>
        <sz val="8"/>
        <rFont val="Arial"/>
        <family val="2"/>
      </rPr>
      <t xml:space="preserve"> enter description as specified in the agreement)</t>
    </r>
  </si>
  <si>
    <t>Total direct salaries and wages including all applicable fringe benefits.</t>
  </si>
  <si>
    <t xml:space="preserve">What is the the base amount ($)? </t>
  </si>
  <si>
    <t>Enter the rate (%) that will be used for this grant</t>
  </si>
  <si>
    <t>Enter the amount ($) that will be used for this grant</t>
  </si>
  <si>
    <t>OPTION B</t>
  </si>
  <si>
    <r>
      <t xml:space="preserve">For grantees that </t>
    </r>
    <r>
      <rPr>
        <b/>
        <i/>
        <sz val="10"/>
        <rFont val="Arial"/>
        <family val="2"/>
      </rPr>
      <t xml:space="preserve">DO NOT </t>
    </r>
    <r>
      <rPr>
        <b/>
        <sz val="10"/>
        <rFont val="Arial"/>
        <family val="2"/>
      </rPr>
      <t>have an approved Indirect Cost Rate Agreement</t>
    </r>
  </si>
  <si>
    <t>Enter fixed amount ($) that will be used</t>
  </si>
  <si>
    <r>
      <t>(Note:</t>
    </r>
    <r>
      <rPr>
        <sz val="8"/>
        <rFont val="Arial"/>
        <family val="2"/>
      </rPr>
      <t xml:space="preserve">  This will be only temporary until your Indirect Cost Rate Application is Submitted and Approved)</t>
    </r>
  </si>
  <si>
    <t>TOTAL INDIRECT CHARGES</t>
  </si>
  <si>
    <r>
      <t xml:space="preserve">Budget Narrative - INDIRECT CHARGES </t>
    </r>
    <r>
      <rPr>
        <b/>
        <sz val="9"/>
        <rFont val="Arial"/>
        <family val="2"/>
      </rPr>
      <t>(Responses exceeding 250 characters should use separate sheet)</t>
    </r>
  </si>
  <si>
    <t>ADMINISTRATIVE COSTS</t>
  </si>
  <si>
    <t>Please consult with your awarding agency regarding administrative cost limitations for the award being applied for.</t>
  </si>
  <si>
    <t>Budget Narrative - ADMINISTRATIVE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</si>
</sst>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0.0"/>
    <numFmt numFmtId="168" formatCode="#,##0.00_ ;\-#,##0.00\ "/>
  </numFmts>
  <fonts count="21">
    <font>
      <sz val="11"/>
      <color theme="1"/>
      <name val="Calibri"/>
      <family val="2"/>
      <scheme val="minor"/>
    </font>
    <font>
      <sz val="11"/>
      <color theme="1"/>
      <name val="Calibri"/>
      <family val="2"/>
      <scheme val="minor"/>
    </font>
    <font>
      <sz val="11"/>
      <color theme="0"/>
      <name val="Calibri"/>
      <family val="2"/>
      <scheme val="minor"/>
    </font>
    <font>
      <sz val="10"/>
      <name val="Geneva"/>
    </font>
    <font>
      <sz val="10"/>
      <name val="Arial"/>
      <family val="2"/>
    </font>
    <font>
      <sz val="9"/>
      <name val="Arial"/>
      <family val="2"/>
    </font>
    <font>
      <b/>
      <sz val="11"/>
      <name val="Arial"/>
      <family val="2"/>
    </font>
    <font>
      <sz val="12"/>
      <name val="Arial"/>
      <family val="2"/>
    </font>
    <font>
      <b/>
      <sz val="12"/>
      <name val="Arial"/>
      <family val="2"/>
    </font>
    <font>
      <b/>
      <sz val="9"/>
      <name val="Arial"/>
      <family val="2"/>
    </font>
    <font>
      <sz val="8"/>
      <name val="Arial"/>
      <family val="2"/>
    </font>
    <font>
      <sz val="6"/>
      <name val="Arial"/>
      <family val="2"/>
    </font>
    <font>
      <b/>
      <sz val="10"/>
      <name val="Arial"/>
      <family val="2"/>
    </font>
    <font>
      <sz val="10"/>
      <name val="Garamond"/>
      <family val="1"/>
    </font>
    <font>
      <b/>
      <i/>
      <sz val="10"/>
      <name val="Arial"/>
      <family val="2"/>
    </font>
    <font>
      <b/>
      <sz val="8"/>
      <name val="Arial"/>
      <family val="2"/>
    </font>
    <font>
      <b/>
      <i/>
      <sz val="9"/>
      <name val="Arial"/>
      <family val="2"/>
    </font>
    <font>
      <sz val="10"/>
      <name val="Arial"/>
      <family val="2"/>
    </font>
    <font>
      <sz val="11"/>
      <color theme="1"/>
      <name val="Arial"/>
      <family val="2"/>
    </font>
    <font>
      <b/>
      <sz val="10"/>
      <color theme="1"/>
      <name val="Arial"/>
      <family val="2"/>
    </font>
    <font>
      <b/>
      <sz val="14"/>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2" tint="-0.249977111117893"/>
        <bgColor indexed="64"/>
      </patternFill>
    </fill>
    <fill>
      <patternFill patternType="solid">
        <fgColor rgb="FFCCFFCC"/>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xf numFmtId="0" fontId="17"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52">
    <xf numFmtId="0" fontId="0" fillId="0" borderId="0" xfId="0"/>
    <xf numFmtId="0" fontId="4" fillId="0" borderId="0" xfId="4" applyFont="1" applyFill="1" applyAlignment="1" applyProtection="1"/>
    <xf numFmtId="0" fontId="4" fillId="0" borderId="0" xfId="4" applyFont="1" applyFill="1" applyProtection="1"/>
    <xf numFmtId="0" fontId="5" fillId="0" borderId="0" xfId="4" applyFont="1" applyFill="1" applyAlignment="1" applyProtection="1">
      <alignment horizontal="right"/>
    </xf>
    <xf numFmtId="0" fontId="4" fillId="0" borderId="0" xfId="4" applyFont="1" applyFill="1" applyBorder="1" applyProtection="1"/>
    <xf numFmtId="2" fontId="4" fillId="0" borderId="0" xfId="4" applyNumberFormat="1" applyFont="1" applyFill="1" applyBorder="1" applyProtection="1"/>
    <xf numFmtId="0" fontId="7" fillId="0" borderId="0" xfId="4" applyFont="1" applyFill="1" applyBorder="1" applyAlignment="1" applyProtection="1">
      <alignment horizontal="left"/>
    </xf>
    <xf numFmtId="0" fontId="7" fillId="0" borderId="0" xfId="4" applyFont="1" applyFill="1" applyBorder="1" applyAlignment="1" applyProtection="1">
      <alignment horizontal="center"/>
    </xf>
    <xf numFmtId="0" fontId="5" fillId="0" borderId="0" xfId="4" applyFont="1" applyFill="1" applyBorder="1" applyProtection="1"/>
    <xf numFmtId="0" fontId="4" fillId="0" borderId="0" xfId="0" applyFont="1" applyFill="1" applyProtection="1"/>
    <xf numFmtId="0" fontId="11" fillId="0" borderId="0" xfId="0" applyFont="1" applyFill="1" applyProtection="1"/>
    <xf numFmtId="0" fontId="4" fillId="0" borderId="0" xfId="0" applyFont="1" applyFill="1" applyBorder="1" applyProtection="1"/>
    <xf numFmtId="0" fontId="4" fillId="0" borderId="0" xfId="0" applyFont="1" applyFill="1" applyAlignment="1" applyProtection="1">
      <alignment wrapText="1"/>
    </xf>
    <xf numFmtId="0" fontId="12" fillId="0" borderId="11" xfId="0" applyFont="1" applyFill="1" applyBorder="1" applyAlignment="1" applyProtection="1">
      <alignment horizontal="center" vertical="center" wrapText="1"/>
    </xf>
    <xf numFmtId="39" fontId="4" fillId="3" borderId="1" xfId="1" applyNumberFormat="1" applyFont="1" applyFill="1" applyBorder="1" applyAlignment="1" applyProtection="1">
      <alignment horizontal="center"/>
      <protection locked="0"/>
    </xf>
    <xf numFmtId="0" fontId="4" fillId="3" borderId="4" xfId="0" applyFont="1" applyFill="1" applyBorder="1" applyProtection="1">
      <protection locked="0"/>
    </xf>
    <xf numFmtId="0" fontId="12" fillId="0" borderId="1" xfId="0" applyFont="1" applyFill="1" applyBorder="1" applyAlignment="1" applyProtection="1">
      <alignment horizontal="center" vertical="center" wrapText="1"/>
    </xf>
    <xf numFmtId="0" fontId="13" fillId="0" borderId="0" xfId="0" applyFont="1" applyFill="1" applyProtection="1"/>
    <xf numFmtId="0" fontId="13" fillId="0" borderId="0" xfId="0" applyFont="1" applyFill="1" applyAlignment="1" applyProtection="1">
      <alignment wrapText="1"/>
    </xf>
    <xf numFmtId="0" fontId="12" fillId="0" borderId="13" xfId="0" applyFont="1" applyFill="1" applyBorder="1" applyAlignment="1" applyProtection="1">
      <alignment horizontal="center" vertical="center" wrapText="1"/>
    </xf>
    <xf numFmtId="49" fontId="4" fillId="3" borderId="4" xfId="0" applyNumberFormat="1" applyFont="1" applyFill="1" applyBorder="1" applyAlignment="1" applyProtection="1">
      <alignment horizontal="left"/>
      <protection locked="0"/>
    </xf>
    <xf numFmtId="49" fontId="4" fillId="3" borderId="14" xfId="0" applyNumberFormat="1" applyFont="1" applyFill="1" applyBorder="1" applyAlignment="1" applyProtection="1">
      <alignment horizontal="left"/>
      <protection locked="0"/>
    </xf>
    <xf numFmtId="0" fontId="12" fillId="0" borderId="12" xfId="0" applyFont="1" applyFill="1" applyBorder="1" applyAlignment="1" applyProtection="1">
      <alignment horizontal="center" vertical="center" wrapText="1"/>
    </xf>
    <xf numFmtId="0" fontId="2" fillId="0" borderId="0" xfId="0" applyFont="1"/>
    <xf numFmtId="4" fontId="4" fillId="3" borderId="2" xfId="1" applyNumberFormat="1" applyFont="1" applyFill="1" applyBorder="1" applyAlignment="1" applyProtection="1">
      <alignment horizontal="right"/>
      <protection locked="0"/>
    </xf>
    <xf numFmtId="167" fontId="4" fillId="3" borderId="2" xfId="1" applyNumberFormat="1" applyFont="1" applyFill="1" applyBorder="1" applyAlignment="1" applyProtection="1">
      <alignment horizontal="right"/>
      <protection locked="0"/>
    </xf>
    <xf numFmtId="166" fontId="4" fillId="3" borderId="2" xfId="1" applyNumberFormat="1" applyFont="1" applyFill="1" applyBorder="1" applyAlignment="1" applyProtection="1">
      <alignment horizontal="left"/>
      <protection locked="0"/>
    </xf>
    <xf numFmtId="3" fontId="4" fillId="3" borderId="2" xfId="1" applyNumberFormat="1" applyFont="1" applyFill="1" applyBorder="1" applyAlignment="1" applyProtection="1">
      <alignment horizontal="right"/>
      <protection locked="0"/>
    </xf>
    <xf numFmtId="3" fontId="4" fillId="3" borderId="2" xfId="1" applyNumberFormat="1" applyFont="1" applyFill="1" applyBorder="1" applyAlignment="1" applyProtection="1">
      <alignment horizontal="center"/>
      <protection locked="0"/>
    </xf>
    <xf numFmtId="3" fontId="4" fillId="3" borderId="2" xfId="0" applyNumberFormat="1" applyFont="1" applyFill="1" applyBorder="1" applyProtection="1">
      <protection locked="0"/>
    </xf>
    <xf numFmtId="166" fontId="4" fillId="3" borderId="2" xfId="1" applyNumberFormat="1" applyFont="1" applyFill="1" applyBorder="1" applyAlignment="1" applyProtection="1">
      <protection locked="0"/>
    </xf>
    <xf numFmtId="0" fontId="11" fillId="0" borderId="8" xfId="0" applyFont="1" applyFill="1" applyBorder="1" applyAlignment="1" applyProtection="1"/>
    <xf numFmtId="0" fontId="4"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indent="1"/>
    </xf>
    <xf numFmtId="0" fontId="4" fillId="0" borderId="2" xfId="0" applyFont="1" applyFill="1" applyBorder="1" applyAlignment="1" applyProtection="1">
      <alignment horizontal="left" vertical="top" wrapText="1" indent="1"/>
    </xf>
    <xf numFmtId="0" fontId="12" fillId="0" borderId="0" xfId="0" applyFont="1" applyFill="1" applyBorder="1" applyAlignment="1" applyProtection="1">
      <alignment horizontal="left" vertical="center" wrapText="1" indent="1"/>
    </xf>
    <xf numFmtId="9" fontId="4" fillId="0" borderId="0" xfId="0" applyNumberFormat="1" applyFont="1" applyFill="1" applyBorder="1" applyAlignment="1" applyProtection="1">
      <alignment horizontal="left" vertical="center" wrapText="1" indent="2"/>
    </xf>
    <xf numFmtId="0" fontId="1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indent="2"/>
    </xf>
    <xf numFmtId="0" fontId="12"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left" vertical="center" wrapText="1" indent="2"/>
    </xf>
    <xf numFmtId="164" fontId="4" fillId="3" borderId="2" xfId="2" applyFont="1" applyFill="1" applyBorder="1" applyAlignment="1" applyProtection="1">
      <alignment vertical="top" wrapText="1"/>
      <protection locked="0"/>
    </xf>
    <xf numFmtId="9" fontId="4" fillId="3" borderId="4" xfId="3" applyFont="1" applyFill="1" applyBorder="1" applyAlignment="1" applyProtection="1">
      <alignment vertical="top" wrapText="1"/>
      <protection locked="0"/>
    </xf>
    <xf numFmtId="10" fontId="4" fillId="3" borderId="4" xfId="3" applyNumberFormat="1" applyFont="1" applyFill="1" applyBorder="1" applyAlignment="1" applyProtection="1">
      <alignment vertical="top" wrapText="1"/>
      <protection locked="0"/>
    </xf>
    <xf numFmtId="49" fontId="4" fillId="3" borderId="4" xfId="2" applyNumberFormat="1" applyFont="1" applyFill="1" applyBorder="1" applyAlignment="1" applyProtection="1">
      <alignment vertical="top" wrapText="1"/>
      <protection locked="0"/>
    </xf>
    <xf numFmtId="0" fontId="12" fillId="0" borderId="10" xfId="0" applyFont="1" applyFill="1" applyBorder="1" applyAlignment="1" applyProtection="1">
      <alignment horizontal="center" vertical="center" wrapText="1"/>
    </xf>
    <xf numFmtId="164" fontId="4" fillId="3" borderId="4" xfId="2" applyFont="1" applyFill="1" applyBorder="1" applyProtection="1">
      <protection locked="0"/>
    </xf>
    <xf numFmtId="164" fontId="4" fillId="0" borderId="4" xfId="2" applyFont="1" applyFill="1" applyBorder="1" applyProtection="1"/>
    <xf numFmtId="164" fontId="4" fillId="3" borderId="14" xfId="2" applyFont="1" applyFill="1" applyBorder="1" applyProtection="1">
      <protection locked="0"/>
    </xf>
    <xf numFmtId="164" fontId="4" fillId="0" borderId="13" xfId="2" applyFont="1" applyFill="1" applyBorder="1" applyProtection="1"/>
    <xf numFmtId="164" fontId="4" fillId="0" borderId="14" xfId="2" applyFont="1" applyFill="1" applyBorder="1" applyProtection="1"/>
    <xf numFmtId="0" fontId="8" fillId="0" borderId="14" xfId="0" applyFont="1" applyFill="1" applyBorder="1" applyAlignment="1" applyProtection="1"/>
    <xf numFmtId="0" fontId="8" fillId="4" borderId="0" xfId="0" applyFont="1" applyFill="1" applyBorder="1" applyAlignment="1" applyProtection="1"/>
    <xf numFmtId="44" fontId="4" fillId="0" borderId="4" xfId="2" applyNumberFormat="1" applyFont="1" applyFill="1" applyBorder="1" applyAlignment="1" applyProtection="1">
      <alignment horizontal="right"/>
    </xf>
    <xf numFmtId="44" fontId="4" fillId="0" borderId="14" xfId="2" applyNumberFormat="1" applyFont="1" applyFill="1" applyBorder="1" applyAlignment="1" applyProtection="1">
      <alignment horizontal="right"/>
    </xf>
    <xf numFmtId="44" fontId="4" fillId="3" borderId="14" xfId="2" applyNumberFormat="1" applyFont="1" applyFill="1" applyBorder="1" applyAlignment="1" applyProtection="1">
      <alignment horizontal="right"/>
      <protection locked="0"/>
    </xf>
    <xf numFmtId="44" fontId="4" fillId="3" borderId="14" xfId="1" applyNumberFormat="1" applyFont="1" applyFill="1" applyBorder="1" applyAlignment="1" applyProtection="1">
      <alignment horizontal="right"/>
      <protection locked="0"/>
    </xf>
    <xf numFmtId="44" fontId="4" fillId="3" borderId="2" xfId="1" applyNumberFormat="1" applyFont="1" applyFill="1" applyBorder="1" applyAlignment="1" applyProtection="1">
      <alignment horizontal="right"/>
      <protection locked="0"/>
    </xf>
    <xf numFmtId="0" fontId="8" fillId="0" borderId="0" xfId="0" applyFont="1" applyFill="1" applyBorder="1" applyAlignment="1" applyProtection="1"/>
    <xf numFmtId="0" fontId="8" fillId="0" borderId="0" xfId="0" applyFont="1" applyFill="1" applyBorder="1" applyAlignment="1" applyProtection="1">
      <alignment wrapText="1"/>
    </xf>
    <xf numFmtId="44" fontId="4" fillId="3" borderId="4" xfId="2" applyNumberFormat="1" applyFont="1" applyFill="1" applyBorder="1" applyAlignment="1" applyProtection="1">
      <alignment vertical="top" wrapText="1"/>
      <protection locked="0"/>
    </xf>
    <xf numFmtId="44" fontId="4" fillId="0" borderId="4" xfId="2" applyNumberFormat="1" applyFont="1" applyFill="1" applyBorder="1" applyAlignment="1" applyProtection="1">
      <alignment vertical="top" wrapText="1"/>
    </xf>
    <xf numFmtId="44" fontId="4" fillId="0" borderId="4" xfId="0" applyNumberFormat="1" applyFont="1" applyFill="1" applyBorder="1" applyAlignment="1" applyProtection="1">
      <alignment horizontal="right"/>
    </xf>
    <xf numFmtId="0" fontId="6" fillId="0" borderId="0" xfId="4" applyFont="1" applyFill="1" applyBorder="1" applyAlignment="1" applyProtection="1">
      <alignment vertical="center"/>
    </xf>
    <xf numFmtId="0" fontId="12" fillId="0" borderId="14" xfId="4" quotePrefix="1" applyFont="1" applyFill="1" applyBorder="1" applyAlignment="1" applyProtection="1">
      <alignment horizontal="center" vertical="top"/>
    </xf>
    <xf numFmtId="44" fontId="4" fillId="0" borderId="4" xfId="2" applyNumberFormat="1" applyFont="1" applyFill="1" applyBorder="1" applyAlignment="1" applyProtection="1">
      <alignment horizontal="right" vertical="center"/>
      <protection locked="0"/>
    </xf>
    <xf numFmtId="0" fontId="12" fillId="0" borderId="14" xfId="4" applyFont="1" applyFill="1" applyBorder="1" applyAlignment="1" applyProtection="1"/>
    <xf numFmtId="0" fontId="4" fillId="0" borderId="14" xfId="4" applyFont="1" applyFill="1" applyBorder="1" applyAlignment="1" applyProtection="1">
      <alignment horizontal="left" vertical="center" indent="2"/>
    </xf>
    <xf numFmtId="0" fontId="8" fillId="0" borderId="0" xfId="4" applyFont="1" applyFill="1" applyBorder="1" applyAlignment="1" applyProtection="1"/>
    <xf numFmtId="0" fontId="12" fillId="0" borderId="0" xfId="4" applyFont="1" applyFill="1" applyBorder="1" applyAlignment="1" applyProtection="1">
      <alignment vertical="center"/>
    </xf>
    <xf numFmtId="0" fontId="12" fillId="0" borderId="14" xfId="4" applyFont="1" applyFill="1" applyBorder="1" applyAlignment="1" applyProtection="1">
      <alignment horizontal="left" vertical="center" indent="2"/>
    </xf>
    <xf numFmtId="44" fontId="12" fillId="0" borderId="4" xfId="2" applyNumberFormat="1" applyFont="1" applyFill="1" applyBorder="1" applyAlignment="1" applyProtection="1">
      <alignment horizontal="right" vertical="center"/>
      <protection locked="0"/>
    </xf>
    <xf numFmtId="44" fontId="12" fillId="0" borderId="4" xfId="2" applyNumberFormat="1" applyFont="1" applyFill="1" applyBorder="1" applyAlignment="1" applyProtection="1">
      <alignment horizontal="right" vertical="center"/>
    </xf>
    <xf numFmtId="164" fontId="4" fillId="3" borderId="4" xfId="2" applyFont="1" applyFill="1" applyBorder="1" applyAlignment="1" applyProtection="1">
      <alignment vertical="center"/>
      <protection locked="0"/>
    </xf>
    <xf numFmtId="164" fontId="4" fillId="3" borderId="4" xfId="2" applyFont="1" applyFill="1" applyBorder="1" applyAlignment="1" applyProtection="1">
      <alignment horizontal="right" vertical="center"/>
      <protection locked="0"/>
    </xf>
    <xf numFmtId="0" fontId="4" fillId="0" borderId="0" xfId="4" applyFont="1" applyFill="1" applyBorder="1" applyAlignment="1" applyProtection="1">
      <alignment horizontal="left" vertical="center"/>
    </xf>
    <xf numFmtId="164" fontId="4" fillId="3" borderId="14" xfId="2" applyFont="1" applyFill="1" applyBorder="1" applyAlignment="1" applyProtection="1">
      <alignment vertical="center"/>
    </xf>
    <xf numFmtId="164" fontId="4" fillId="3" borderId="4" xfId="2" applyFont="1" applyFill="1" applyBorder="1" applyAlignment="1" applyProtection="1">
      <alignment horizontal="right" vertical="center"/>
    </xf>
    <xf numFmtId="0" fontId="4" fillId="0" borderId="4" xfId="4" applyFont="1" applyFill="1" applyBorder="1" applyAlignment="1" applyProtection="1">
      <alignment horizontal="left" vertical="center"/>
    </xf>
    <xf numFmtId="0" fontId="8" fillId="0" borderId="0" xfId="4" applyFont="1" applyFill="1" applyBorder="1" applyAlignment="1" applyProtection="1">
      <alignment vertical="center"/>
    </xf>
    <xf numFmtId="0" fontId="4" fillId="0" borderId="3" xfId="4" applyFont="1" applyFill="1" applyBorder="1" applyAlignment="1" applyProtection="1">
      <alignment wrapText="1"/>
    </xf>
    <xf numFmtId="44" fontId="4" fillId="0" borderId="8" xfId="4" applyNumberFormat="1" applyFont="1" applyFill="1" applyBorder="1" applyProtection="1"/>
    <xf numFmtId="0" fontId="12" fillId="0" borderId="14" xfId="4" applyFont="1" applyFill="1" applyBorder="1" applyAlignment="1" applyProtection="1">
      <alignment horizontal="center" vertical="center"/>
    </xf>
    <xf numFmtId="164" fontId="12" fillId="0" borderId="4" xfId="2" applyFont="1" applyFill="1" applyBorder="1" applyAlignment="1" applyProtection="1">
      <alignment horizontal="right" vertical="center"/>
    </xf>
    <xf numFmtId="164" fontId="12" fillId="0" borderId="4" xfId="2" applyFont="1" applyFill="1" applyBorder="1" applyAlignment="1" applyProtection="1">
      <alignment horizontal="right" vertical="center"/>
      <protection locked="0"/>
    </xf>
    <xf numFmtId="0" fontId="12" fillId="0" borderId="2" xfId="4" quotePrefix="1" applyFont="1" applyFill="1" applyBorder="1" applyAlignment="1" applyProtection="1">
      <alignment horizontal="center" vertical="top"/>
    </xf>
    <xf numFmtId="44" fontId="12" fillId="0" borderId="14" xfId="2" applyNumberFormat="1" applyFont="1" applyFill="1" applyBorder="1" applyAlignment="1" applyProtection="1">
      <alignment horizontal="right" vertical="center"/>
    </xf>
    <xf numFmtId="164" fontId="12" fillId="0" borderId="14" xfId="2" applyFont="1" applyFill="1" applyBorder="1" applyAlignment="1" applyProtection="1">
      <alignment horizontal="right" vertical="center"/>
    </xf>
    <xf numFmtId="0" fontId="12" fillId="0" borderId="15" xfId="4" applyFont="1" applyFill="1" applyBorder="1" applyAlignment="1" applyProtection="1">
      <alignment horizontal="left" vertical="center" indent="2"/>
    </xf>
    <xf numFmtId="44" fontId="12" fillId="0" borderId="16" xfId="2" applyNumberFormat="1" applyFont="1" applyFill="1" applyBorder="1" applyAlignment="1" applyProtection="1">
      <alignment horizontal="right" vertical="center"/>
      <protection locked="0"/>
    </xf>
    <xf numFmtId="44" fontId="12" fillId="0" borderId="17" xfId="2" applyNumberFormat="1" applyFont="1" applyFill="1" applyBorder="1" applyAlignment="1" applyProtection="1">
      <alignment horizontal="right" vertical="center"/>
      <protection locked="0"/>
    </xf>
    <xf numFmtId="44" fontId="12" fillId="0" borderId="15" xfId="2" applyNumberFormat="1" applyFont="1" applyFill="1" applyBorder="1" applyAlignment="1" applyProtection="1">
      <alignment horizontal="right" vertical="center"/>
    </xf>
    <xf numFmtId="44" fontId="12" fillId="0" borderId="16" xfId="2" applyNumberFormat="1" applyFont="1" applyFill="1" applyBorder="1" applyAlignment="1" applyProtection="1">
      <alignment horizontal="right" vertical="center"/>
    </xf>
    <xf numFmtId="0" fontId="4" fillId="0" borderId="3" xfId="4" applyFont="1" applyFill="1" applyBorder="1" applyAlignment="1" applyProtection="1">
      <alignment horizontal="center" vertical="center"/>
    </xf>
    <xf numFmtId="0" fontId="18" fillId="0" borderId="0" xfId="0" applyFont="1"/>
    <xf numFmtId="44" fontId="4" fillId="0" borderId="14" xfId="4" applyNumberFormat="1" applyFont="1" applyFill="1" applyBorder="1" applyAlignment="1" applyProtection="1">
      <alignment horizontal="center" vertical="center"/>
    </xf>
    <xf numFmtId="44" fontId="18" fillId="0" borderId="0" xfId="0" applyNumberFormat="1" applyFont="1"/>
    <xf numFmtId="0" fontId="4" fillId="6" borderId="14" xfId="4" applyFont="1" applyFill="1" applyBorder="1" applyAlignment="1" applyProtection="1">
      <alignment horizontal="center" vertical="center"/>
    </xf>
    <xf numFmtId="164" fontId="4" fillId="6" borderId="4" xfId="2" applyFont="1" applyFill="1" applyBorder="1" applyAlignment="1" applyProtection="1">
      <alignment horizontal="right" vertical="center"/>
      <protection locked="0"/>
    </xf>
    <xf numFmtId="164" fontId="4" fillId="6" borderId="14" xfId="2" applyFont="1" applyFill="1" applyBorder="1" applyAlignment="1" applyProtection="1">
      <alignment horizontal="right" vertical="center"/>
    </xf>
    <xf numFmtId="164" fontId="4" fillId="6" borderId="4" xfId="2" applyFont="1" applyFill="1" applyBorder="1" applyAlignment="1" applyProtection="1">
      <alignment horizontal="right" vertical="center"/>
    </xf>
    <xf numFmtId="0" fontId="4" fillId="6" borderId="14" xfId="4" applyFont="1" applyFill="1" applyBorder="1" applyAlignment="1" applyProtection="1">
      <alignment vertical="center"/>
    </xf>
    <xf numFmtId="44" fontId="4" fillId="6" borderId="14" xfId="2" applyNumberFormat="1" applyFont="1" applyFill="1" applyBorder="1" applyAlignment="1" applyProtection="1">
      <alignment horizontal="right" vertical="center"/>
    </xf>
    <xf numFmtId="44" fontId="4" fillId="6" borderId="4" xfId="2" applyNumberFormat="1" applyFont="1" applyFill="1" applyBorder="1" applyAlignment="1" applyProtection="1">
      <alignment horizontal="right" vertical="center"/>
    </xf>
    <xf numFmtId="44" fontId="4" fillId="6" borderId="3" xfId="2" applyNumberFormat="1" applyFont="1" applyFill="1" applyBorder="1" applyAlignment="1" applyProtection="1">
      <alignment horizontal="right" vertical="center"/>
      <protection locked="0"/>
    </xf>
    <xf numFmtId="0" fontId="12" fillId="0" borderId="14" xfId="4" applyFont="1" applyFill="1" applyBorder="1" applyAlignment="1" applyProtection="1">
      <alignment horizontal="center" vertical="top"/>
    </xf>
    <xf numFmtId="0" fontId="12" fillId="0" borderId="4" xfId="4" applyFont="1" applyFill="1" applyBorder="1" applyAlignment="1" applyProtection="1">
      <alignment horizontal="left" vertical="center"/>
    </xf>
    <xf numFmtId="164" fontId="19" fillId="0" borderId="0" xfId="2" applyFont="1"/>
    <xf numFmtId="0" fontId="4" fillId="0" borderId="7" xfId="4" applyFont="1" applyFill="1" applyBorder="1" applyAlignment="1" applyProtection="1">
      <alignment horizontal="left" vertical="top"/>
    </xf>
    <xf numFmtId="166" fontId="12" fillId="0" borderId="13" xfId="1" applyNumberFormat="1" applyFont="1" applyFill="1" applyBorder="1" applyAlignment="1" applyProtection="1">
      <alignment horizontal="center"/>
    </xf>
    <xf numFmtId="0" fontId="12" fillId="0" borderId="7" xfId="4" applyFont="1" applyFill="1" applyBorder="1" applyAlignment="1" applyProtection="1">
      <alignment horizontal="center" vertical="center"/>
    </xf>
    <xf numFmtId="164" fontId="4" fillId="0" borderId="14" xfId="2" applyFont="1" applyFill="1" applyBorder="1" applyAlignment="1" applyProtection="1"/>
    <xf numFmtId="164" fontId="12" fillId="0" borderId="4" xfId="2" applyFont="1" applyFill="1" applyBorder="1" applyAlignment="1" applyProtection="1">
      <alignment horizontal="right"/>
    </xf>
    <xf numFmtId="164" fontId="12" fillId="0" borderId="14" xfId="2" applyFont="1" applyFill="1" applyBorder="1" applyAlignment="1" applyProtection="1">
      <alignment horizontal="right"/>
    </xf>
    <xf numFmtId="44" fontId="19" fillId="0" borderId="14" xfId="0" applyNumberFormat="1" applyFont="1" applyBorder="1"/>
    <xf numFmtId="164" fontId="12" fillId="0" borderId="14" xfId="2" applyFont="1" applyFill="1" applyBorder="1" applyAlignment="1" applyProtection="1">
      <alignment vertical="center"/>
    </xf>
    <xf numFmtId="0" fontId="12" fillId="0" borderId="7" xfId="4" applyFont="1" applyFill="1" applyBorder="1" applyAlignment="1" applyProtection="1">
      <alignment horizontal="left" vertical="center" indent="2"/>
    </xf>
    <xf numFmtId="164" fontId="12" fillId="0" borderId="6" xfId="2" applyFont="1" applyFill="1" applyBorder="1" applyAlignment="1" applyProtection="1">
      <alignment horizontal="right" vertical="center"/>
    </xf>
    <xf numFmtId="164" fontId="12" fillId="0" borderId="6" xfId="2" applyFont="1" applyFill="1" applyBorder="1" applyAlignment="1" applyProtection="1">
      <alignment horizontal="right" vertical="center"/>
      <protection locked="0"/>
    </xf>
    <xf numFmtId="0" fontId="4" fillId="0" borderId="5" xfId="4" applyFont="1" applyFill="1" applyBorder="1" applyAlignment="1" applyProtection="1">
      <alignment horizontal="left" vertical="top"/>
    </xf>
    <xf numFmtId="0" fontId="4" fillId="0" borderId="3" xfId="4" applyFont="1" applyFill="1" applyBorder="1" applyAlignment="1" applyProtection="1">
      <alignment horizontal="left" vertical="top"/>
    </xf>
    <xf numFmtId="44" fontId="4" fillId="0" borderId="4" xfId="4" applyNumberFormat="1" applyFont="1" applyFill="1" applyBorder="1" applyAlignment="1" applyProtection="1">
      <alignment horizontal="center" vertical="center"/>
    </xf>
    <xf numFmtId="0" fontId="12" fillId="0" borderId="5" xfId="4" applyFont="1" applyFill="1" applyBorder="1" applyAlignment="1" applyProtection="1">
      <alignment horizontal="left" vertical="center" indent="2"/>
    </xf>
    <xf numFmtId="164" fontId="12" fillId="0" borderId="8" xfId="2" applyFont="1" applyFill="1" applyBorder="1" applyAlignment="1" applyProtection="1">
      <alignment horizontal="right" vertical="center"/>
    </xf>
    <xf numFmtId="164" fontId="12" fillId="0" borderId="8" xfId="2" applyFont="1" applyFill="1" applyBorder="1" applyAlignment="1" applyProtection="1">
      <alignment horizontal="right" vertical="center"/>
      <protection locked="0"/>
    </xf>
    <xf numFmtId="0" fontId="19" fillId="0" borderId="3" xfId="0" applyFont="1" applyBorder="1" applyAlignment="1">
      <alignment horizontal="center"/>
    </xf>
    <xf numFmtId="164" fontId="12" fillId="0" borderId="3" xfId="2" applyFont="1" applyFill="1" applyBorder="1" applyAlignment="1" applyProtection="1">
      <alignment vertical="center"/>
    </xf>
    <xf numFmtId="164" fontId="12" fillId="0" borderId="3" xfId="2" applyFont="1" applyFill="1" applyBorder="1" applyAlignment="1" applyProtection="1">
      <alignment horizontal="right" vertical="center"/>
    </xf>
    <xf numFmtId="0" fontId="12" fillId="0" borderId="3" xfId="4" applyFont="1" applyFill="1" applyBorder="1" applyAlignment="1" applyProtection="1">
      <alignment horizontal="left" vertical="center"/>
    </xf>
    <xf numFmtId="0" fontId="12" fillId="0" borderId="2" xfId="4" applyFont="1" applyFill="1" applyBorder="1" applyAlignment="1" applyProtection="1">
      <alignment horizontal="center" vertical="center"/>
    </xf>
    <xf numFmtId="164" fontId="12" fillId="0" borderId="3" xfId="2" applyFont="1" applyFill="1" applyBorder="1" applyAlignment="1" applyProtection="1">
      <alignment horizontal="right"/>
    </xf>
    <xf numFmtId="0" fontId="4" fillId="3" borderId="0" xfId="0" applyFont="1" applyFill="1" applyBorder="1" applyProtection="1">
      <protection locked="0"/>
    </xf>
    <xf numFmtId="2" fontId="4" fillId="3" borderId="2" xfId="3" applyNumberFormat="1" applyFont="1" applyFill="1" applyBorder="1" applyAlignment="1" applyProtection="1">
      <alignment horizontal="right"/>
      <protection locked="0"/>
    </xf>
    <xf numFmtId="2" fontId="4" fillId="3" borderId="1" xfId="2" applyNumberFormat="1" applyFont="1" applyFill="1" applyBorder="1" applyProtection="1">
      <protection locked="0"/>
    </xf>
    <xf numFmtId="4" fontId="4" fillId="3" borderId="4" xfId="2" applyNumberFormat="1" applyFont="1" applyFill="1" applyBorder="1" applyAlignment="1" applyProtection="1">
      <alignment horizontal="right"/>
      <protection locked="0"/>
    </xf>
    <xf numFmtId="168" fontId="4" fillId="3" borderId="4" xfId="2" applyNumberFormat="1" applyFont="1" applyFill="1" applyBorder="1" applyProtection="1">
      <protection locked="0"/>
    </xf>
    <xf numFmtId="0" fontId="12" fillId="0" borderId="14" xfId="2" applyNumberFormat="1" applyFont="1" applyFill="1" applyBorder="1" applyAlignment="1" applyProtection="1">
      <alignment horizontal="right" vertical="center"/>
    </xf>
    <xf numFmtId="0" fontId="4" fillId="6" borderId="4" xfId="2" applyNumberFormat="1" applyFont="1" applyFill="1" applyBorder="1" applyAlignment="1" applyProtection="1">
      <alignment horizontal="right" vertical="center"/>
    </xf>
    <xf numFmtId="0" fontId="12" fillId="0" borderId="16" xfId="2" applyNumberFormat="1" applyFont="1" applyFill="1" applyBorder="1" applyAlignment="1" applyProtection="1">
      <alignment horizontal="right" vertical="center"/>
    </xf>
    <xf numFmtId="0" fontId="4" fillId="6" borderId="4" xfId="2" applyNumberFormat="1" applyFont="1" applyFill="1" applyBorder="1" applyAlignment="1" applyProtection="1">
      <alignment horizontal="right" vertical="center"/>
      <protection locked="0"/>
    </xf>
    <xf numFmtId="0" fontId="12" fillId="0" borderId="6" xfId="2" applyNumberFormat="1" applyFont="1" applyFill="1" applyBorder="1" applyAlignment="1" applyProtection="1">
      <alignment horizontal="right" vertical="center"/>
      <protection locked="0"/>
    </xf>
    <xf numFmtId="0" fontId="4" fillId="6" borderId="7" xfId="4" applyFont="1" applyFill="1" applyBorder="1" applyAlignment="1" applyProtection="1">
      <alignment vertical="center"/>
    </xf>
    <xf numFmtId="164" fontId="4" fillId="6" borderId="6" xfId="2" applyFont="1" applyFill="1" applyBorder="1" applyAlignment="1" applyProtection="1">
      <alignment horizontal="right" vertical="center"/>
    </xf>
    <xf numFmtId="0" fontId="4" fillId="6" borderId="6" xfId="2" applyNumberFormat="1" applyFont="1" applyFill="1" applyBorder="1" applyAlignment="1" applyProtection="1">
      <alignment horizontal="right" vertical="center"/>
    </xf>
    <xf numFmtId="44" fontId="4" fillId="0" borderId="7" xfId="4" applyNumberFormat="1" applyFont="1" applyFill="1" applyBorder="1" applyAlignment="1" applyProtection="1">
      <alignment horizontal="center" vertical="center"/>
    </xf>
    <xf numFmtId="44" fontId="4" fillId="0" borderId="9" xfId="4" applyNumberFormat="1" applyFont="1" applyFill="1" applyBorder="1" applyAlignment="1" applyProtection="1">
      <alignment horizontal="center" vertical="center"/>
    </xf>
    <xf numFmtId="10" fontId="4" fillId="6" borderId="9" xfId="3" applyNumberFormat="1" applyFont="1" applyFill="1" applyBorder="1" applyAlignment="1" applyProtection="1">
      <alignment horizontal="left" vertical="center"/>
    </xf>
    <xf numFmtId="0" fontId="4" fillId="0" borderId="9" xfId="4" applyFont="1" applyFill="1" applyBorder="1" applyAlignment="1" applyProtection="1">
      <alignment horizontal="center"/>
    </xf>
    <xf numFmtId="0" fontId="4" fillId="3" borderId="4" xfId="2" applyNumberFormat="1" applyFont="1" applyFill="1" applyBorder="1" applyAlignment="1" applyProtection="1">
      <alignment horizontal="right" vertical="center"/>
      <protection locked="0"/>
    </xf>
    <xf numFmtId="0" fontId="12" fillId="0" borderId="4" xfId="2" applyNumberFormat="1" applyFont="1" applyFill="1" applyBorder="1" applyAlignment="1" applyProtection="1">
      <alignment horizontal="right" vertical="center"/>
    </xf>
    <xf numFmtId="0" fontId="4" fillId="3" borderId="4" xfId="2" applyNumberFormat="1" applyFont="1" applyFill="1" applyBorder="1" applyAlignment="1" applyProtection="1">
      <alignment horizontal="right" vertical="center"/>
    </xf>
    <xf numFmtId="0" fontId="4" fillId="0" borderId="4" xfId="2" applyNumberFormat="1" applyFont="1" applyFill="1" applyBorder="1" applyAlignment="1" applyProtection="1"/>
    <xf numFmtId="0" fontId="12" fillId="0" borderId="14" xfId="2" applyNumberFormat="1" applyFont="1" applyFill="1" applyBorder="1" applyAlignment="1" applyProtection="1">
      <alignment horizontal="right"/>
    </xf>
    <xf numFmtId="0" fontId="12" fillId="0" borderId="4" xfId="4" applyFont="1" applyFill="1" applyBorder="1" applyAlignment="1" applyProtection="1">
      <alignment horizontal="center"/>
    </xf>
    <xf numFmtId="0" fontId="12" fillId="0" borderId="6" xfId="4" applyFont="1" applyFill="1" applyBorder="1" applyAlignment="1" applyProtection="1">
      <alignment horizontal="center" vertical="center"/>
    </xf>
    <xf numFmtId="0" fontId="12" fillId="0" borderId="4" xfId="4" applyFont="1" applyFill="1" applyBorder="1" applyAlignment="1" applyProtection="1">
      <alignment horizontal="center" vertical="top"/>
    </xf>
    <xf numFmtId="0" fontId="4" fillId="3" borderId="3" xfId="4" applyFont="1" applyFill="1" applyBorder="1" applyAlignment="1" applyProtection="1">
      <alignment horizontal="center"/>
      <protection locked="0"/>
    </xf>
    <xf numFmtId="0" fontId="4" fillId="3" borderId="4" xfId="4" applyFont="1" applyFill="1" applyBorder="1" applyAlignment="1" applyProtection="1">
      <alignment horizontal="center"/>
      <protection locked="0"/>
    </xf>
    <xf numFmtId="0" fontId="19" fillId="0" borderId="2" xfId="0" applyFont="1" applyBorder="1" applyAlignment="1">
      <alignment horizontal="center"/>
    </xf>
    <xf numFmtId="0" fontId="4" fillId="0" borderId="2" xfId="4" applyFont="1" applyFill="1" applyBorder="1" applyAlignment="1" applyProtection="1">
      <alignment horizontal="left" vertical="top"/>
    </xf>
    <xf numFmtId="0" fontId="4" fillId="0" borderId="12" xfId="4" applyFont="1" applyFill="1" applyBorder="1" applyAlignment="1" applyProtection="1">
      <alignment horizontal="center"/>
    </xf>
    <xf numFmtId="0" fontId="8" fillId="0" borderId="6" xfId="0" applyFont="1" applyFill="1" applyBorder="1" applyAlignment="1" applyProtection="1">
      <alignment horizontal="center"/>
    </xf>
    <xf numFmtId="0" fontId="8" fillId="0" borderId="0" xfId="0" applyFont="1" applyFill="1" applyBorder="1" applyAlignment="1" applyProtection="1">
      <alignment horizontal="right"/>
    </xf>
    <xf numFmtId="0" fontId="14" fillId="0" borderId="0" xfId="0" applyFont="1" applyFill="1" applyBorder="1" applyAlignment="1" applyProtection="1">
      <alignment horizontal="left" vertical="center" wrapText="1"/>
    </xf>
    <xf numFmtId="0" fontId="4" fillId="0" borderId="0" xfId="4" applyFont="1" applyFill="1" applyAlignment="1" applyProtection="1">
      <alignment horizontal="left"/>
    </xf>
    <xf numFmtId="0" fontId="12" fillId="0" borderId="5" xfId="4" applyFont="1" applyFill="1" applyBorder="1" applyAlignment="1" applyProtection="1">
      <alignment horizontal="center" vertical="center"/>
    </xf>
    <xf numFmtId="0" fontId="12" fillId="0" borderId="6"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2" xfId="4" applyFont="1" applyFill="1" applyBorder="1" applyAlignment="1" applyProtection="1">
      <alignment horizontal="center" vertical="center"/>
    </xf>
    <xf numFmtId="0" fontId="12" fillId="0" borderId="8" xfId="4" applyFont="1" applyFill="1" applyBorder="1" applyAlignment="1" applyProtection="1">
      <alignment horizontal="center" vertical="center"/>
    </xf>
    <xf numFmtId="0" fontId="12" fillId="0" borderId="1" xfId="4" applyFont="1" applyFill="1" applyBorder="1" applyAlignment="1" applyProtection="1">
      <alignment horizontal="center" vertical="center"/>
    </xf>
    <xf numFmtId="0" fontId="8" fillId="5" borderId="2" xfId="4" applyFont="1" applyFill="1" applyBorder="1" applyAlignment="1" applyProtection="1">
      <alignment horizontal="center" vertical="center"/>
    </xf>
    <xf numFmtId="0" fontId="8" fillId="5" borderId="3" xfId="4" applyFont="1" applyFill="1" applyBorder="1" applyAlignment="1" applyProtection="1">
      <alignment horizontal="center" vertical="center"/>
    </xf>
    <xf numFmtId="0" fontId="8" fillId="5" borderId="4" xfId="4" applyFont="1" applyFill="1" applyBorder="1" applyAlignment="1" applyProtection="1">
      <alignment horizontal="center" vertical="center"/>
    </xf>
    <xf numFmtId="0" fontId="12" fillId="0" borderId="6" xfId="4" applyFont="1" applyFill="1" applyBorder="1" applyAlignment="1" applyProtection="1">
      <alignment horizontal="center" vertical="center" wrapText="1"/>
    </xf>
    <xf numFmtId="0" fontId="12" fillId="0" borderId="9" xfId="4" applyFont="1" applyFill="1" applyBorder="1" applyAlignment="1" applyProtection="1">
      <alignment horizontal="center" vertical="center" wrapText="1"/>
    </xf>
    <xf numFmtId="0" fontId="12" fillId="0" borderId="2" xfId="4" applyFont="1" applyFill="1" applyBorder="1" applyAlignment="1" applyProtection="1">
      <alignment horizontal="center"/>
    </xf>
    <xf numFmtId="0" fontId="12" fillId="0" borderId="4" xfId="4" applyFont="1" applyFill="1" applyBorder="1" applyAlignment="1" applyProtection="1">
      <alignment horizontal="center"/>
    </xf>
    <xf numFmtId="0" fontId="20" fillId="5" borderId="2" xfId="4" applyFont="1" applyFill="1" applyBorder="1" applyAlignment="1" applyProtection="1">
      <alignment horizontal="center"/>
    </xf>
    <xf numFmtId="0" fontId="20" fillId="5" borderId="3" xfId="4" applyFont="1" applyFill="1" applyBorder="1" applyAlignment="1" applyProtection="1">
      <alignment horizontal="center"/>
    </xf>
    <xf numFmtId="0" fontId="20" fillId="5" borderId="4" xfId="4" applyFont="1" applyFill="1" applyBorder="1" applyAlignment="1" applyProtection="1">
      <alignment horizontal="center"/>
    </xf>
    <xf numFmtId="0" fontId="12" fillId="0" borderId="0" xfId="4" applyFont="1" applyFill="1" applyBorder="1" applyAlignment="1" applyProtection="1">
      <alignment horizontal="center" vertical="center"/>
    </xf>
    <xf numFmtId="0" fontId="12" fillId="0" borderId="9" xfId="4" applyFont="1" applyFill="1" applyBorder="1" applyAlignment="1" applyProtection="1">
      <alignment horizontal="center" vertical="center"/>
    </xf>
    <xf numFmtId="2" fontId="4" fillId="6" borderId="2" xfId="4" quotePrefix="1" applyNumberFormat="1" applyFont="1" applyFill="1" applyBorder="1" applyAlignment="1" applyProtection="1">
      <alignment horizontal="left" vertical="center"/>
    </xf>
    <xf numFmtId="2" fontId="4" fillId="6" borderId="4" xfId="4" quotePrefix="1" applyNumberFormat="1" applyFont="1" applyFill="1" applyBorder="1" applyAlignment="1" applyProtection="1">
      <alignment horizontal="left" vertical="center"/>
    </xf>
    <xf numFmtId="0" fontId="4" fillId="0" borderId="2" xfId="4" applyFont="1" applyFill="1" applyBorder="1" applyAlignment="1" applyProtection="1">
      <alignment horizontal="left" vertical="top"/>
    </xf>
    <xf numFmtId="0" fontId="4" fillId="0" borderId="4" xfId="4" applyFont="1" applyFill="1" applyBorder="1" applyAlignment="1" applyProtection="1">
      <alignment horizontal="left" vertical="top"/>
    </xf>
    <xf numFmtId="0" fontId="8" fillId="2" borderId="2" xfId="4" applyFont="1" applyFill="1" applyBorder="1" applyAlignment="1" applyProtection="1">
      <alignment horizontal="center" vertical="center"/>
    </xf>
    <xf numFmtId="0" fontId="8" fillId="2" borderId="3" xfId="4" applyFont="1" applyFill="1" applyBorder="1" applyAlignment="1" applyProtection="1">
      <alignment horizontal="center" vertical="center"/>
    </xf>
    <xf numFmtId="0" fontId="8" fillId="2" borderId="4" xfId="4" applyFont="1" applyFill="1" applyBorder="1" applyAlignment="1" applyProtection="1">
      <alignment horizontal="center" vertical="center"/>
    </xf>
    <xf numFmtId="10" fontId="4" fillId="6" borderId="2" xfId="3" applyNumberFormat="1" applyFont="1" applyFill="1" applyBorder="1" applyAlignment="1" applyProtection="1">
      <alignment horizontal="left" vertical="center"/>
    </xf>
    <xf numFmtId="10" fontId="4" fillId="6" borderId="3" xfId="3" applyNumberFormat="1" applyFont="1" applyFill="1" applyBorder="1" applyAlignment="1" applyProtection="1">
      <alignment horizontal="left" vertical="center"/>
    </xf>
    <xf numFmtId="10" fontId="4" fillId="6" borderId="4" xfId="3" applyNumberFormat="1" applyFont="1" applyFill="1" applyBorder="1" applyAlignment="1" applyProtection="1">
      <alignment horizontal="left" vertical="center"/>
    </xf>
    <xf numFmtId="0" fontId="4" fillId="0" borderId="7"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3" xfId="4" applyFont="1" applyFill="1" applyBorder="1" applyAlignment="1" applyProtection="1">
      <alignment horizontal="center" vertical="center"/>
    </xf>
    <xf numFmtId="0" fontId="4" fillId="0" borderId="5" xfId="4" applyFont="1" applyFill="1" applyBorder="1" applyAlignment="1" applyProtection="1">
      <alignment horizontal="center"/>
    </xf>
    <xf numFmtId="0" fontId="4" fillId="0" borderId="8" xfId="4" applyFont="1" applyFill="1" applyBorder="1" applyAlignment="1" applyProtection="1">
      <alignment horizontal="center"/>
    </xf>
    <xf numFmtId="0" fontId="4" fillId="0" borderId="6" xfId="4" applyFont="1" applyFill="1" applyBorder="1" applyAlignment="1" applyProtection="1">
      <alignment horizontal="center"/>
    </xf>
    <xf numFmtId="0" fontId="4" fillId="0" borderId="11" xfId="4" applyFont="1" applyFill="1" applyBorder="1" applyAlignment="1" applyProtection="1">
      <alignment horizontal="center"/>
    </xf>
    <xf numFmtId="0" fontId="4" fillId="0" borderId="1" xfId="4" applyFont="1" applyFill="1" applyBorder="1" applyAlignment="1" applyProtection="1">
      <alignment horizontal="center"/>
    </xf>
    <xf numFmtId="0" fontId="4" fillId="0" borderId="12" xfId="4" applyFont="1" applyFill="1" applyBorder="1" applyAlignment="1" applyProtection="1">
      <alignment horizontal="center"/>
    </xf>
    <xf numFmtId="0" fontId="12" fillId="0" borderId="3" xfId="4" applyFont="1" applyFill="1" applyBorder="1" applyAlignment="1" applyProtection="1">
      <alignment horizontal="center" vertical="top"/>
    </xf>
    <xf numFmtId="0" fontId="12" fillId="0" borderId="4" xfId="4" applyFont="1" applyFill="1" applyBorder="1" applyAlignment="1" applyProtection="1">
      <alignment horizontal="center" vertical="top"/>
    </xf>
    <xf numFmtId="0" fontId="4" fillId="3" borderId="3" xfId="4" applyFont="1" applyFill="1" applyBorder="1" applyAlignment="1" applyProtection="1">
      <alignment horizontal="center" vertical="center"/>
      <protection locked="0"/>
    </xf>
    <xf numFmtId="0" fontId="4" fillId="3" borderId="4" xfId="4" applyFont="1" applyFill="1" applyBorder="1" applyAlignment="1" applyProtection="1">
      <alignment horizontal="center" vertical="center"/>
      <protection locked="0"/>
    </xf>
    <xf numFmtId="0" fontId="4" fillId="3" borderId="3" xfId="4" applyFont="1" applyFill="1" applyBorder="1" applyAlignment="1" applyProtection="1">
      <alignment horizontal="center"/>
      <protection locked="0"/>
    </xf>
    <xf numFmtId="0" fontId="4" fillId="3" borderId="4" xfId="4" applyFont="1" applyFill="1" applyBorder="1" applyAlignment="1" applyProtection="1">
      <alignment horizontal="center"/>
      <protection locked="0"/>
    </xf>
    <xf numFmtId="0" fontId="19" fillId="0" borderId="2" xfId="0" applyFont="1" applyBorder="1" applyAlignment="1">
      <alignment horizontal="center"/>
    </xf>
    <xf numFmtId="0" fontId="19" fillId="0" borderId="4" xfId="0" applyFont="1" applyBorder="1" applyAlignment="1">
      <alignment horizontal="center"/>
    </xf>
    <xf numFmtId="0" fontId="8" fillId="5" borderId="2" xfId="0" applyFont="1" applyFill="1" applyBorder="1" applyAlignment="1" applyProtection="1">
      <alignment horizontal="center"/>
    </xf>
    <xf numFmtId="0" fontId="8" fillId="5" borderId="3" xfId="0" applyFont="1" applyFill="1" applyBorder="1" applyAlignment="1" applyProtection="1">
      <alignment horizontal="center"/>
    </xf>
    <xf numFmtId="0" fontId="8" fillId="5" borderId="4" xfId="0" applyFont="1" applyFill="1" applyBorder="1" applyAlignment="1" applyProtection="1">
      <alignment horizontal="center"/>
    </xf>
    <xf numFmtId="0" fontId="8" fillId="0" borderId="8" xfId="0" applyFont="1" applyFill="1" applyBorder="1" applyAlignment="1" applyProtection="1">
      <alignment horizontal="center"/>
    </xf>
    <xf numFmtId="0" fontId="8" fillId="0" borderId="6" xfId="0" applyFont="1" applyFill="1" applyBorder="1" applyAlignment="1" applyProtection="1">
      <alignment horizontal="center"/>
    </xf>
    <xf numFmtId="49" fontId="4" fillId="3" borderId="3" xfId="0" applyNumberFormat="1" applyFont="1" applyFill="1" applyBorder="1" applyAlignment="1" applyProtection="1">
      <alignment horizontal="center" vertical="top" wrapText="1"/>
      <protection locked="0"/>
    </xf>
    <xf numFmtId="49" fontId="4" fillId="3" borderId="4" xfId="0" applyNumberFormat="1" applyFont="1" applyFill="1" applyBorder="1" applyAlignment="1" applyProtection="1">
      <alignment horizontal="center" vertical="top" wrapText="1"/>
      <protection locked="0"/>
    </xf>
    <xf numFmtId="49" fontId="4" fillId="3" borderId="3"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right"/>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wrapText="1"/>
    </xf>
    <xf numFmtId="0" fontId="8" fillId="5" borderId="3" xfId="0" applyFont="1" applyFill="1" applyBorder="1" applyAlignment="1" applyProtection="1">
      <alignment horizontal="center" wrapText="1"/>
    </xf>
    <xf numFmtId="0" fontId="8" fillId="5" borderId="4" xfId="0" applyFont="1" applyFill="1" applyBorder="1" applyAlignment="1" applyProtection="1">
      <alignment horizont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indent="1"/>
    </xf>
    <xf numFmtId="0" fontId="10" fillId="0" borderId="0" xfId="0" applyFont="1" applyFill="1" applyBorder="1" applyAlignment="1" applyProtection="1">
      <alignment horizontal="left" vertical="center" wrapText="1" indent="1"/>
    </xf>
    <xf numFmtId="0" fontId="14" fillId="0" borderId="0" xfId="0" applyFont="1" applyFill="1" applyBorder="1" applyAlignment="1" applyProtection="1">
      <alignment horizontal="left" vertical="center" wrapText="1"/>
    </xf>
    <xf numFmtId="0" fontId="12" fillId="0" borderId="1" xfId="0" applyFont="1" applyFill="1" applyBorder="1" applyAlignment="1" applyProtection="1">
      <alignment horizontal="left"/>
    </xf>
    <xf numFmtId="0" fontId="12" fillId="5" borderId="2" xfId="0" applyFont="1" applyFill="1" applyBorder="1" applyAlignment="1" applyProtection="1">
      <alignment horizontal="left" vertical="center" wrapText="1"/>
    </xf>
    <xf numFmtId="0" fontId="12" fillId="5" borderId="4" xfId="0" applyFont="1" applyFill="1" applyBorder="1" applyAlignment="1" applyProtection="1">
      <alignment horizontal="left" vertical="center" wrapText="1"/>
    </xf>
    <xf numFmtId="0" fontId="8" fillId="2" borderId="2"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2" xfId="0" applyFont="1" applyFill="1" applyBorder="1" applyAlignment="1" applyProtection="1">
      <alignment horizontal="left" wrapText="1"/>
    </xf>
    <xf numFmtId="0" fontId="8" fillId="2" borderId="3" xfId="0" applyFont="1" applyFill="1" applyBorder="1" applyAlignment="1" applyProtection="1">
      <alignment horizontal="left"/>
    </xf>
    <xf numFmtId="0" fontId="8" fillId="2" borderId="4" xfId="0" applyFont="1" applyFill="1" applyBorder="1" applyAlignment="1" applyProtection="1">
      <alignment horizontal="left"/>
    </xf>
    <xf numFmtId="49" fontId="12" fillId="4" borderId="2" xfId="0" applyNumberFormat="1" applyFont="1" applyFill="1" applyBorder="1" applyAlignment="1" applyProtection="1">
      <alignment horizontal="left" vertical="top" wrapText="1"/>
      <protection locked="0"/>
    </xf>
    <xf numFmtId="49" fontId="12" fillId="4" borderId="3" xfId="0" applyNumberFormat="1" applyFont="1" applyFill="1" applyBorder="1" applyAlignment="1" applyProtection="1">
      <alignment horizontal="left" vertical="top" wrapText="1"/>
      <protection locked="0"/>
    </xf>
    <xf numFmtId="49" fontId="12" fillId="4" borderId="4"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horizontal="left" vertical="top" wrapText="1"/>
      <protection locked="0"/>
    </xf>
  </cellXfs>
  <cellStyles count="9">
    <cellStyle name="Comma" xfId="1" builtinId="3"/>
    <cellStyle name="Comma 2" xfId="6" xr:uid="{00000000-0005-0000-0000-000001000000}"/>
    <cellStyle name="Currency" xfId="2" builtinId="4"/>
    <cellStyle name="Currency 2" xfId="7" xr:uid="{00000000-0005-0000-0000-000003000000}"/>
    <cellStyle name="Normal" xfId="0" builtinId="0"/>
    <cellStyle name="Normal 2" xfId="5" xr:uid="{00000000-0005-0000-0000-000005000000}"/>
    <cellStyle name="Normal_BLANK SF 424-A DoL  ETA Grant - Highlighted Columns" xfId="4" xr:uid="{00000000-0005-0000-0000-000006000000}"/>
    <cellStyle name="Percent" xfId="3" builtinId="5"/>
    <cellStyle name="Percent 2" xfId="8" xr:uid="{00000000-0005-0000-0000-000008000000}"/>
  </cellStyles>
  <dxfs count="10">
    <dxf>
      <font>
        <b/>
        <i/>
        <condense val="0"/>
        <extend val="0"/>
        <color auto="1"/>
      </font>
      <fill>
        <patternFill>
          <bgColor indexed="10"/>
        </patternFill>
      </fill>
    </dxf>
    <dxf>
      <font>
        <b/>
        <i/>
        <condense val="0"/>
        <extend val="0"/>
        <color auto="1"/>
      </font>
      <fill>
        <patternFill>
          <bgColor indexed="10"/>
        </patternFill>
      </fill>
    </dxf>
    <dxf>
      <font>
        <b/>
        <i/>
        <condense val="0"/>
        <extend val="0"/>
        <color auto="1"/>
      </font>
      <fill>
        <patternFill>
          <bgColor indexed="10"/>
        </patternFill>
      </fill>
    </dxf>
    <dxf>
      <font>
        <b/>
        <i/>
        <condense val="0"/>
        <extend val="0"/>
        <color auto="1"/>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zoomScale="90" zoomScaleNormal="90" workbookViewId="0">
      <selection activeCell="I10" sqref="I10"/>
    </sheetView>
  </sheetViews>
  <sheetFormatPr defaultRowHeight="15"/>
  <cols>
    <col min="1" max="1" width="24" customWidth="1"/>
    <col min="2" max="2" width="44.28515625" bestFit="1" customWidth="1"/>
    <col min="3" max="3" width="13.28515625" bestFit="1" customWidth="1"/>
    <col min="4" max="4" width="12.42578125" bestFit="1" customWidth="1"/>
    <col min="5" max="5" width="42.28515625" bestFit="1" customWidth="1"/>
    <col min="6" max="6" width="0.140625" customWidth="1"/>
    <col min="7" max="7" width="23.85546875" bestFit="1" customWidth="1"/>
  </cols>
  <sheetData>
    <row r="1" spans="1:9">
      <c r="A1" s="164"/>
      <c r="B1" s="164"/>
      <c r="C1" s="1"/>
      <c r="D1" s="2"/>
      <c r="E1" s="2"/>
      <c r="F1" s="2"/>
      <c r="G1" s="3"/>
    </row>
    <row r="2" spans="1:9" ht="18">
      <c r="A2" s="178" t="s">
        <v>0</v>
      </c>
      <c r="B2" s="179"/>
      <c r="C2" s="179"/>
      <c r="D2" s="179"/>
      <c r="E2" s="179"/>
      <c r="F2" s="179"/>
      <c r="G2" s="180"/>
      <c r="H2" s="68"/>
      <c r="I2" s="68"/>
    </row>
    <row r="3" spans="1:9" ht="15.75">
      <c r="A3" s="171" t="s">
        <v>1</v>
      </c>
      <c r="B3" s="172"/>
      <c r="C3" s="172"/>
      <c r="D3" s="172"/>
      <c r="E3" s="172"/>
      <c r="F3" s="172"/>
      <c r="G3" s="173"/>
      <c r="H3" s="69"/>
      <c r="I3" s="63"/>
    </row>
    <row r="4" spans="1:9" ht="14.45" customHeight="1">
      <c r="A4" s="174" t="s">
        <v>2</v>
      </c>
      <c r="B4" s="165" t="s">
        <v>3</v>
      </c>
      <c r="C4" s="166"/>
      <c r="D4" s="165" t="s">
        <v>4</v>
      </c>
      <c r="E4" s="169"/>
      <c r="F4" s="169"/>
      <c r="G4" s="166"/>
    </row>
    <row r="5" spans="1:9">
      <c r="A5" s="175"/>
      <c r="B5" s="167"/>
      <c r="C5" s="168"/>
      <c r="D5" s="167"/>
      <c r="E5" s="170"/>
      <c r="F5" s="170"/>
      <c r="G5" s="168"/>
    </row>
    <row r="6" spans="1:9">
      <c r="A6" s="175"/>
      <c r="B6" s="154" t="s">
        <v>5</v>
      </c>
      <c r="C6" s="154" t="s">
        <v>6</v>
      </c>
      <c r="D6" s="154" t="s">
        <v>5</v>
      </c>
      <c r="E6" s="154" t="s">
        <v>6</v>
      </c>
      <c r="F6" s="154"/>
      <c r="G6" s="154" t="s">
        <v>7</v>
      </c>
    </row>
    <row r="7" spans="1:9">
      <c r="A7" s="97"/>
      <c r="B7" s="100">
        <v>0</v>
      </c>
      <c r="C7" s="99">
        <v>0</v>
      </c>
      <c r="D7" s="98">
        <v>0</v>
      </c>
      <c r="E7" s="98">
        <v>0</v>
      </c>
      <c r="F7" s="139">
        <v>1</v>
      </c>
      <c r="G7" s="84">
        <f>(B7+C7)-(D7+E7)</f>
        <v>0</v>
      </c>
    </row>
    <row r="8" spans="1:9">
      <c r="A8" s="97"/>
      <c r="B8" s="100">
        <v>0</v>
      </c>
      <c r="C8" s="100">
        <v>0</v>
      </c>
      <c r="D8" s="100">
        <v>0</v>
      </c>
      <c r="E8" s="100">
        <v>0</v>
      </c>
      <c r="F8" s="137">
        <v>2</v>
      </c>
      <c r="G8" s="84">
        <f t="shared" ref="G8:G12" si="0">(B8+C8)-(D8+E8)</f>
        <v>0</v>
      </c>
    </row>
    <row r="9" spans="1:9">
      <c r="A9" s="97"/>
      <c r="B9" s="100">
        <v>0</v>
      </c>
      <c r="C9" s="100">
        <v>0</v>
      </c>
      <c r="D9" s="100">
        <v>0</v>
      </c>
      <c r="E9" s="100">
        <v>0</v>
      </c>
      <c r="F9" s="137">
        <v>3</v>
      </c>
      <c r="G9" s="84">
        <f t="shared" si="0"/>
        <v>0</v>
      </c>
    </row>
    <row r="10" spans="1:9" ht="14.25" customHeight="1">
      <c r="A10" s="101"/>
      <c r="B10" s="100">
        <v>0</v>
      </c>
      <c r="C10" s="100">
        <v>0</v>
      </c>
      <c r="D10" s="100">
        <v>0</v>
      </c>
      <c r="E10" s="100">
        <v>0</v>
      </c>
      <c r="F10" s="137">
        <v>4</v>
      </c>
      <c r="G10" s="84">
        <f t="shared" si="0"/>
        <v>0</v>
      </c>
    </row>
    <row r="11" spans="1:9" ht="0.75" hidden="1" customHeight="1">
      <c r="A11" s="141"/>
      <c r="B11" s="142"/>
      <c r="C11" s="142"/>
      <c r="D11" s="142"/>
      <c r="E11" s="142"/>
      <c r="F11" s="143"/>
      <c r="G11" s="118"/>
    </row>
    <row r="12" spans="1:9">
      <c r="A12" s="116" t="s">
        <v>7</v>
      </c>
      <c r="B12" s="117">
        <f>SUM(B7:B10)</f>
        <v>0</v>
      </c>
      <c r="C12" s="117">
        <f>SUM(C7:C10)</f>
        <v>0</v>
      </c>
      <c r="D12" s="118">
        <f>SUM(D7:D10)</f>
        <v>0</v>
      </c>
      <c r="E12" s="118">
        <f>SUM(E7:E10)</f>
        <v>0</v>
      </c>
      <c r="F12" s="140">
        <v>1</v>
      </c>
      <c r="G12" s="118">
        <f t="shared" si="0"/>
        <v>0</v>
      </c>
    </row>
    <row r="13" spans="1:9" ht="0.75" customHeight="1">
      <c r="A13" s="122"/>
      <c r="B13" s="123"/>
      <c r="C13" s="123"/>
      <c r="D13" s="124"/>
      <c r="E13" s="124"/>
      <c r="F13" s="124"/>
      <c r="G13" s="118"/>
    </row>
    <row r="14" spans="1:9" ht="15.75">
      <c r="A14" s="171" t="s">
        <v>8</v>
      </c>
      <c r="B14" s="172"/>
      <c r="C14" s="172"/>
      <c r="D14" s="172"/>
      <c r="E14" s="172"/>
      <c r="F14" s="172"/>
      <c r="G14" s="173"/>
      <c r="H14" s="63"/>
    </row>
    <row r="15" spans="1:9">
      <c r="A15" s="169" t="s">
        <v>9</v>
      </c>
      <c r="B15" s="176" t="s">
        <v>3</v>
      </c>
      <c r="C15" s="177"/>
      <c r="D15" s="176" t="s">
        <v>4</v>
      </c>
      <c r="E15" s="177"/>
      <c r="F15" s="153"/>
      <c r="G15" s="66"/>
    </row>
    <row r="16" spans="1:9">
      <c r="A16" s="170"/>
      <c r="B16" s="64" t="s">
        <v>5</v>
      </c>
      <c r="C16" s="85" t="s">
        <v>6</v>
      </c>
      <c r="D16" s="64" t="s">
        <v>5</v>
      </c>
      <c r="E16" s="64" t="s">
        <v>6</v>
      </c>
      <c r="F16" s="64"/>
      <c r="G16" s="64" t="s">
        <v>7</v>
      </c>
    </row>
    <row r="17" spans="1:7">
      <c r="A17" s="67" t="s">
        <v>10</v>
      </c>
      <c r="B17" s="65">
        <f>Personnel!F24</f>
        <v>0</v>
      </c>
      <c r="C17" s="104">
        <v>0</v>
      </c>
      <c r="D17" s="102">
        <v>0</v>
      </c>
      <c r="E17" s="103">
        <v>0</v>
      </c>
      <c r="F17" s="137">
        <v>1</v>
      </c>
      <c r="G17" s="71">
        <f>(B17+C17)-(D17+E17)</f>
        <v>0</v>
      </c>
    </row>
    <row r="18" spans="1:7">
      <c r="A18" s="67" t="s">
        <v>11</v>
      </c>
      <c r="B18" s="65">
        <f>Fringe!F44</f>
        <v>0</v>
      </c>
      <c r="C18" s="104">
        <v>0</v>
      </c>
      <c r="D18" s="102">
        <v>0</v>
      </c>
      <c r="E18" s="103">
        <v>0</v>
      </c>
      <c r="F18" s="137">
        <v>2</v>
      </c>
      <c r="G18" s="71">
        <f t="shared" ref="G18:G26" si="1">(B18+C18)-(D18+E18)</f>
        <v>0</v>
      </c>
    </row>
    <row r="19" spans="1:7">
      <c r="A19" s="67" t="s">
        <v>12</v>
      </c>
      <c r="B19" s="65">
        <f>Travel!G24</f>
        <v>0</v>
      </c>
      <c r="C19" s="104">
        <v>0</v>
      </c>
      <c r="D19" s="102">
        <v>0</v>
      </c>
      <c r="E19" s="103">
        <v>0</v>
      </c>
      <c r="F19" s="137">
        <v>3</v>
      </c>
      <c r="G19" s="71">
        <f t="shared" si="1"/>
        <v>0</v>
      </c>
    </row>
    <row r="20" spans="1:7">
      <c r="A20" s="67" t="s">
        <v>13</v>
      </c>
      <c r="B20" s="65">
        <f>Equipment!E24</f>
        <v>0</v>
      </c>
      <c r="C20" s="104">
        <v>0</v>
      </c>
      <c r="D20" s="102">
        <v>0</v>
      </c>
      <c r="E20" s="103">
        <v>0</v>
      </c>
      <c r="F20" s="137">
        <v>4</v>
      </c>
      <c r="G20" s="71">
        <f t="shared" si="1"/>
        <v>0</v>
      </c>
    </row>
    <row r="21" spans="1:7">
      <c r="A21" s="67" t="s">
        <v>14</v>
      </c>
      <c r="B21" s="65">
        <f>Supplies!E24</f>
        <v>0</v>
      </c>
      <c r="C21" s="104">
        <v>0</v>
      </c>
      <c r="D21" s="102">
        <v>0</v>
      </c>
      <c r="E21" s="103">
        <v>0</v>
      </c>
      <c r="F21" s="137">
        <v>5</v>
      </c>
      <c r="G21" s="71">
        <f t="shared" si="1"/>
        <v>0</v>
      </c>
    </row>
    <row r="22" spans="1:7">
      <c r="A22" s="67" t="s">
        <v>15</v>
      </c>
      <c r="B22" s="65">
        <f>Contractual!C25</f>
        <v>0</v>
      </c>
      <c r="C22" s="104">
        <v>0</v>
      </c>
      <c r="D22" s="102">
        <v>0</v>
      </c>
      <c r="E22" s="103">
        <v>0</v>
      </c>
      <c r="F22" s="137">
        <v>6</v>
      </c>
      <c r="G22" s="71">
        <f t="shared" si="1"/>
        <v>0</v>
      </c>
    </row>
    <row r="23" spans="1:7">
      <c r="A23" s="67" t="s">
        <v>16</v>
      </c>
      <c r="B23" s="65">
        <v>0</v>
      </c>
      <c r="C23" s="104">
        <v>0</v>
      </c>
      <c r="D23" s="102">
        <v>0</v>
      </c>
      <c r="E23" s="103">
        <v>0</v>
      </c>
      <c r="F23" s="137">
        <v>7</v>
      </c>
      <c r="G23" s="71">
        <f t="shared" si="1"/>
        <v>0</v>
      </c>
    </row>
    <row r="24" spans="1:7">
      <c r="A24" s="67" t="s">
        <v>17</v>
      </c>
      <c r="B24" s="65">
        <f>'Other (Including Training)'!F24</f>
        <v>0</v>
      </c>
      <c r="C24" s="104">
        <v>0</v>
      </c>
      <c r="D24" s="102">
        <v>0</v>
      </c>
      <c r="E24" s="103">
        <v>0</v>
      </c>
      <c r="F24" s="137">
        <v>8</v>
      </c>
      <c r="G24" s="71">
        <f t="shared" si="1"/>
        <v>0</v>
      </c>
    </row>
    <row r="25" spans="1:7" ht="18" customHeight="1">
      <c r="A25" s="67" t="s">
        <v>18</v>
      </c>
      <c r="B25" s="65">
        <f>SUM(B17:B24)</f>
        <v>0</v>
      </c>
      <c r="C25" s="104">
        <f>SUM(C17:C24)</f>
        <v>0</v>
      </c>
      <c r="D25" s="102">
        <f>SUM(D17:D24)</f>
        <v>0</v>
      </c>
      <c r="E25" s="103">
        <f>SUM(E17:E24)</f>
        <v>0</v>
      </c>
      <c r="F25" s="137">
        <v>9</v>
      </c>
      <c r="G25" s="71">
        <f t="shared" si="1"/>
        <v>0</v>
      </c>
    </row>
    <row r="26" spans="1:7">
      <c r="A26" s="67" t="s">
        <v>19</v>
      </c>
      <c r="B26" s="65">
        <f>Indirect!B22</f>
        <v>0</v>
      </c>
      <c r="C26" s="104">
        <v>0</v>
      </c>
      <c r="D26" s="102">
        <v>0</v>
      </c>
      <c r="E26" s="103">
        <v>0</v>
      </c>
      <c r="F26" s="137">
        <v>10</v>
      </c>
      <c r="G26" s="71">
        <f t="shared" si="1"/>
        <v>0</v>
      </c>
    </row>
    <row r="27" spans="1:7" ht="15.75" thickBot="1">
      <c r="A27" s="88" t="s">
        <v>7</v>
      </c>
      <c r="B27" s="89">
        <f>SUM(B25:B26)</f>
        <v>0</v>
      </c>
      <c r="C27" s="90">
        <f>SUM(C25:C26)</f>
        <v>0</v>
      </c>
      <c r="D27" s="91">
        <f>SUM(D25:D26)</f>
        <v>0</v>
      </c>
      <c r="E27" s="92">
        <f>SUM(E25:E26)</f>
        <v>0</v>
      </c>
      <c r="F27" s="138">
        <v>11</v>
      </c>
      <c r="G27" s="89">
        <f>SUM(G25:G26)</f>
        <v>0</v>
      </c>
    </row>
    <row r="28" spans="1:7" ht="15.75" thickTop="1">
      <c r="A28" s="181"/>
      <c r="B28" s="181"/>
      <c r="C28" s="181"/>
      <c r="D28" s="181"/>
      <c r="E28" s="181"/>
      <c r="F28" s="181"/>
      <c r="G28" s="182"/>
    </row>
    <row r="29" spans="1:7">
      <c r="A29" s="70" t="s">
        <v>20</v>
      </c>
      <c r="B29" s="86"/>
      <c r="C29" s="87">
        <v>0</v>
      </c>
      <c r="D29" s="87">
        <v>0</v>
      </c>
      <c r="E29" s="87">
        <v>0</v>
      </c>
      <c r="F29" s="136">
        <v>1</v>
      </c>
      <c r="G29" s="87">
        <f>SUM(B29:C29)</f>
        <v>0</v>
      </c>
    </row>
    <row r="30" spans="1:7">
      <c r="A30" s="4"/>
      <c r="B30" s="5"/>
      <c r="C30" s="5"/>
      <c r="D30" s="5"/>
      <c r="E30" s="5"/>
      <c r="F30" s="5"/>
      <c r="G30" s="5"/>
    </row>
    <row r="31" spans="1:7" ht="15.75">
      <c r="A31" s="6"/>
      <c r="B31" s="6"/>
      <c r="C31" s="7"/>
      <c r="D31" s="7"/>
      <c r="E31" s="8"/>
      <c r="F31" s="8"/>
      <c r="G31" s="4"/>
    </row>
    <row r="32" spans="1:7">
      <c r="A32" s="4"/>
      <c r="B32" s="4"/>
      <c r="C32" s="4"/>
      <c r="D32" s="4"/>
      <c r="E32" s="8"/>
      <c r="F32" s="8"/>
      <c r="G32" s="4"/>
    </row>
  </sheetData>
  <mergeCells count="11">
    <mergeCell ref="D15:E15"/>
    <mergeCell ref="B15:C15"/>
    <mergeCell ref="A2:G2"/>
    <mergeCell ref="A15:A16"/>
    <mergeCell ref="A28:G28"/>
    <mergeCell ref="A1:B1"/>
    <mergeCell ref="B4:C5"/>
    <mergeCell ref="D4:G5"/>
    <mergeCell ref="A3:G3"/>
    <mergeCell ref="A14:G14"/>
    <mergeCell ref="A4:A6"/>
  </mergeCells>
  <conditionalFormatting sqref="B27">
    <cfRule type="expression" dxfId="9" priority="5" stopIfTrue="1">
      <formula>$C$29&lt;$I$14</formula>
    </cfRule>
  </conditionalFormatting>
  <dataValidations count="6">
    <dataValidation allowBlank="1" showInputMessage="1" showErrorMessage="1" promptTitle="Budget Request" prompt="Please enter the total request amount for new or additional funding." sqref="B7:C11" xr:uid="{00000000-0002-0000-0000-000000000000}"/>
    <dataValidation allowBlank="1" showInputMessage="1" showErrorMessage="1" promptTitle="Unobligated Funds" prompt="Please enter your unobligated funds." sqref="D7:F11" xr:uid="{00000000-0002-0000-0000-000001000000}"/>
    <dataValidation allowBlank="1" showInputMessage="1" showErrorMessage="1" promptTitle="Unobligated Funds" prompt="Please enter estimated unobligated funds by object class category." sqref="D17:F26" xr:uid="{00000000-0002-0000-0000-000002000000}"/>
    <dataValidation allowBlank="1" showInputMessage="1" showErrorMessage="1" promptTitle="Budget Request" prompt="Do not enter object class category information here. These fields are referenced to the individual object class category tabs that must be completed." sqref="B17:B26" xr:uid="{00000000-0002-0000-0000-000003000000}"/>
    <dataValidation allowBlank="1" showInputMessage="1" showErrorMessage="1" promptTitle="Budget Request" prompt="Please enter the values per object class category that will be derived from a non-federal funding source." sqref="C17:C26" xr:uid="{00000000-0002-0000-0000-000004000000}"/>
    <dataValidation allowBlank="1" showInputMessage="1" showErrorMessage="1" promptTitle="Name of Award/Initiative" prompt="Please enter the award or initiative this funding will be used for." sqref="A7:A11" xr:uid="{00000000-0002-0000-0000-000005000000}"/>
  </dataValidations>
  <pageMargins left="0.7" right="0.7" top="0.75" bottom="0.75" header="0.3" footer="0.3"/>
  <pageSetup paperSize="122" orientation="portrait" r:id="rId1"/>
  <ignoredErrors>
    <ignoredError sqref="D12:E12 G12 B17:B27 C27 G17:G27 G7:G1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27"/>
  <sheetViews>
    <sheetView zoomScaleNormal="100" workbookViewId="0">
      <selection activeCell="G10" sqref="G10"/>
    </sheetView>
  </sheetViews>
  <sheetFormatPr defaultRowHeight="15"/>
  <cols>
    <col min="1" max="1" width="53.42578125" customWidth="1"/>
    <col min="2" max="2" width="46.85546875" customWidth="1"/>
  </cols>
  <sheetData>
    <row r="2" spans="1:2" ht="15.75">
      <c r="A2" s="233" t="s">
        <v>83</v>
      </c>
      <c r="B2" s="234"/>
    </row>
    <row r="3" spans="1:2">
      <c r="A3" s="31"/>
      <c r="B3" s="31"/>
    </row>
    <row r="4" spans="1:2">
      <c r="A4" s="163"/>
      <c r="B4" s="163"/>
    </row>
    <row r="5" spans="1:2">
      <c r="A5" s="238" t="s">
        <v>84</v>
      </c>
      <c r="B5" s="238"/>
    </row>
    <row r="6" spans="1:2">
      <c r="A6" s="32"/>
      <c r="B6" s="32"/>
    </row>
    <row r="7" spans="1:2">
      <c r="A7" s="32"/>
      <c r="B7" s="32"/>
    </row>
    <row r="8" spans="1:2">
      <c r="A8" s="239" t="s">
        <v>85</v>
      </c>
      <c r="B8" s="239"/>
    </row>
    <row r="9" spans="1:2">
      <c r="A9" s="240" t="s">
        <v>86</v>
      </c>
      <c r="B9" s="241"/>
    </row>
    <row r="10" spans="1:2">
      <c r="A10" s="33" t="s">
        <v>87</v>
      </c>
      <c r="B10" s="42" t="s">
        <v>88</v>
      </c>
    </row>
    <row r="11" spans="1:2" ht="15" customHeight="1">
      <c r="A11" s="33" t="s">
        <v>89</v>
      </c>
      <c r="B11" s="43"/>
    </row>
    <row r="12" spans="1:2" ht="25.5">
      <c r="A12" s="34" t="s">
        <v>90</v>
      </c>
      <c r="B12" s="44" t="s">
        <v>91</v>
      </c>
    </row>
    <row r="13" spans="1:2">
      <c r="A13" s="34" t="s">
        <v>92</v>
      </c>
      <c r="B13" s="60">
        <f>Personnel!F24+Fringe!F44</f>
        <v>0</v>
      </c>
    </row>
    <row r="14" spans="1:2" ht="28.15" customHeight="1">
      <c r="A14" s="33" t="s">
        <v>93</v>
      </c>
      <c r="B14" s="43"/>
    </row>
    <row r="15" spans="1:2" ht="28.15" customHeight="1">
      <c r="A15" s="33" t="s">
        <v>94</v>
      </c>
      <c r="B15" s="61">
        <f>B13*B14</f>
        <v>0</v>
      </c>
    </row>
    <row r="16" spans="1:2">
      <c r="A16" s="35"/>
      <c r="B16" s="36"/>
    </row>
    <row r="17" spans="1:2">
      <c r="A17" s="37" t="s">
        <v>95</v>
      </c>
      <c r="B17" s="35"/>
    </row>
    <row r="18" spans="1:2">
      <c r="A18" s="240" t="s">
        <v>96</v>
      </c>
      <c r="B18" s="241"/>
    </row>
    <row r="19" spans="1:2">
      <c r="A19" s="33" t="s">
        <v>97</v>
      </c>
      <c r="B19" s="41">
        <v>0</v>
      </c>
    </row>
    <row r="20" spans="1:2">
      <c r="A20" s="236" t="s">
        <v>98</v>
      </c>
      <c r="B20" s="237"/>
    </row>
    <row r="21" spans="1:2">
      <c r="A21" s="35"/>
      <c r="B21" s="38"/>
    </row>
    <row r="22" spans="1:2" ht="15.75">
      <c r="A22" s="162" t="s">
        <v>99</v>
      </c>
      <c r="B22" s="62">
        <f>IF(B15=0,B19,B15)</f>
        <v>0</v>
      </c>
    </row>
    <row r="23" spans="1:2">
      <c r="A23" s="39"/>
      <c r="B23" s="40"/>
    </row>
    <row r="24" spans="1:2">
      <c r="A24" s="35"/>
      <c r="B24" s="38"/>
    </row>
    <row r="25" spans="1:2" ht="15.75">
      <c r="A25" s="210" t="s">
        <v>100</v>
      </c>
      <c r="B25" s="211"/>
    </row>
    <row r="26" spans="1:2" ht="240" customHeight="1">
      <c r="A26" s="217"/>
      <c r="B26" s="217"/>
    </row>
    <row r="27" spans="1:2">
      <c r="A27" s="11"/>
      <c r="B27" s="11"/>
    </row>
  </sheetData>
  <mergeCells count="8">
    <mergeCell ref="A2:B2"/>
    <mergeCell ref="A25:B25"/>
    <mergeCell ref="A26:B26"/>
    <mergeCell ref="A20:B20"/>
    <mergeCell ref="A5:B5"/>
    <mergeCell ref="A8:B8"/>
    <mergeCell ref="A9:B9"/>
    <mergeCell ref="A18:B18"/>
  </mergeCells>
  <dataValidations xWindow="743" yWindow="663" count="2">
    <dataValidation errorStyle="warning" allowBlank="1" showInputMessage="1" showErrorMessage="1" promptTitle="Unapproved Indirect Cost Rate" prompt="Do not enter a value here if you already have an approved cost rate.  " sqref="B19" xr:uid="{00000000-0002-0000-0900-000000000000}"/>
    <dataValidation allowBlank="1" showInputMessage="1" showErrorMessage="1" promptTitle="Rate to be Used" prompt="The rate must be equal to or less than your approved rate.  If you enter a rate larger than your approved rate, the cell will turn red, indicating an error." sqref="B14" xr:uid="{00000000-0002-0000-0900-000001000000}"/>
  </dataValidations>
  <pageMargins left="0.7" right="0.7" top="0.75" bottom="0.75" header="0.3" footer="0.3"/>
  <pageSetup paperSize="12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E6"/>
  <sheetViews>
    <sheetView workbookViewId="0">
      <selection activeCell="F22" sqref="F22"/>
    </sheetView>
  </sheetViews>
  <sheetFormatPr defaultRowHeight="15"/>
  <cols>
    <col min="5" max="5" width="59.7109375" customWidth="1"/>
  </cols>
  <sheetData>
    <row r="2" spans="1:5" ht="15.75">
      <c r="A2" s="242" t="s">
        <v>101</v>
      </c>
      <c r="B2" s="243"/>
      <c r="C2" s="243"/>
      <c r="D2" s="243"/>
      <c r="E2" s="244"/>
    </row>
    <row r="3" spans="1:5" ht="83.25" customHeight="1">
      <c r="A3" s="248" t="s">
        <v>102</v>
      </c>
      <c r="B3" s="249"/>
      <c r="C3" s="249"/>
      <c r="D3" s="249"/>
      <c r="E3" s="250"/>
    </row>
    <row r="4" spans="1:5" ht="11.25" customHeight="1"/>
    <row r="5" spans="1:5" ht="15.75">
      <c r="A5" s="245" t="s">
        <v>103</v>
      </c>
      <c r="B5" s="246"/>
      <c r="C5" s="246"/>
      <c r="D5" s="246"/>
      <c r="E5" s="247"/>
    </row>
    <row r="6" spans="1:5" ht="177" customHeight="1">
      <c r="A6" s="251"/>
      <c r="B6" s="217"/>
      <c r="C6" s="217"/>
      <c r="D6" s="217"/>
      <c r="E6" s="218"/>
    </row>
  </sheetData>
  <mergeCells count="4">
    <mergeCell ref="A2:E2"/>
    <mergeCell ref="A5:E5"/>
    <mergeCell ref="A3:E3"/>
    <mergeCell ref="A6:E6"/>
  </mergeCells>
  <dataValidations xWindow="711" yWindow="448" count="1">
    <dataValidation allowBlank="1" showInputMessage="1" showErrorMessage="1" promptTitle="Budgent Narrative" prompt="Provide an explanation or justification for the amounts entered in the table above.  See Proposal Guide, section 6 for details and examples of the budget narratives." sqref="A3 A6" xr:uid="{00000000-0002-0000-0A00-000000000000}"/>
  </dataValidations>
  <pageMargins left="0.7" right="0.7" top="0.75" bottom="0.75" header="0.3" footer="0.3"/>
  <pageSetup paperSize="12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zoomScale="80" zoomScaleNormal="80" workbookViewId="0">
      <selection activeCell="K17" sqref="K17"/>
    </sheetView>
  </sheetViews>
  <sheetFormatPr defaultColWidth="8.85546875" defaultRowHeight="14.25"/>
  <cols>
    <col min="1" max="1" width="58.85546875" style="94" bestFit="1" customWidth="1"/>
    <col min="2" max="2" width="16.42578125" style="94" customWidth="1"/>
    <col min="3" max="3" width="28.5703125" style="94" customWidth="1"/>
    <col min="4" max="4" width="22" style="94" customWidth="1"/>
    <col min="5" max="5" width="20.42578125" style="94" customWidth="1"/>
    <col min="6" max="6" width="20.42578125" style="94" hidden="1" customWidth="1"/>
    <col min="7" max="7" width="25.42578125" style="94" customWidth="1"/>
    <col min="8" max="10" width="8.85546875" style="94"/>
    <col min="11" max="11" width="12.28515625" style="94" bestFit="1" customWidth="1"/>
    <col min="12" max="16384" width="8.85546875" style="94"/>
  </cols>
  <sheetData>
    <row r="1" spans="1:11">
      <c r="A1" s="4"/>
      <c r="B1" s="4"/>
      <c r="C1" s="4"/>
      <c r="D1" s="4"/>
      <c r="E1" s="4"/>
      <c r="F1" s="4"/>
      <c r="G1" s="4"/>
    </row>
    <row r="2" spans="1:11" ht="32.25" customHeight="1">
      <c r="A2" s="188" t="s">
        <v>21</v>
      </c>
      <c r="B2" s="188"/>
      <c r="C2" s="188"/>
      <c r="D2" s="188"/>
      <c r="E2" s="188"/>
      <c r="F2" s="188"/>
      <c r="G2" s="189"/>
    </row>
    <row r="3" spans="1:11">
      <c r="A3" s="202" t="s">
        <v>22</v>
      </c>
      <c r="B3" s="203"/>
      <c r="C3" s="155" t="s">
        <v>23</v>
      </c>
      <c r="D3" s="155" t="s">
        <v>24</v>
      </c>
      <c r="E3" s="155" t="s">
        <v>25</v>
      </c>
      <c r="F3" s="155"/>
      <c r="G3" s="155" t="s">
        <v>7</v>
      </c>
    </row>
    <row r="4" spans="1:11">
      <c r="A4" s="204"/>
      <c r="B4" s="205"/>
      <c r="C4" s="74">
        <v>0</v>
      </c>
      <c r="D4" s="74">
        <v>0</v>
      </c>
      <c r="E4" s="74">
        <v>0</v>
      </c>
      <c r="F4" s="148">
        <v>1</v>
      </c>
      <c r="G4" s="83">
        <f>SUM(C4:E4)</f>
        <v>0</v>
      </c>
    </row>
    <row r="5" spans="1:11">
      <c r="A5" s="206"/>
      <c r="B5" s="207"/>
      <c r="C5" s="73">
        <v>0</v>
      </c>
      <c r="D5" s="74">
        <v>0</v>
      </c>
      <c r="E5" s="74">
        <v>0</v>
      </c>
      <c r="F5" s="148">
        <v>2</v>
      </c>
      <c r="G5" s="83">
        <f t="shared" ref="G5:G7" si="0">SUM(C5:E5)</f>
        <v>0</v>
      </c>
    </row>
    <row r="6" spans="1:11">
      <c r="A6" s="206"/>
      <c r="B6" s="207"/>
      <c r="C6" s="73">
        <v>0</v>
      </c>
      <c r="D6" s="74">
        <v>0</v>
      </c>
      <c r="E6" s="74">
        <v>0</v>
      </c>
      <c r="F6" s="148">
        <v>3</v>
      </c>
      <c r="G6" s="83">
        <f t="shared" si="0"/>
        <v>0</v>
      </c>
    </row>
    <row r="7" spans="1:11">
      <c r="A7" s="206" t="s">
        <v>26</v>
      </c>
      <c r="B7" s="207"/>
      <c r="C7" s="73">
        <v>0</v>
      </c>
      <c r="D7" s="74">
        <v>0</v>
      </c>
      <c r="E7" s="74">
        <v>0</v>
      </c>
      <c r="F7" s="148">
        <v>4</v>
      </c>
      <c r="G7" s="83">
        <f t="shared" si="0"/>
        <v>0</v>
      </c>
    </row>
    <row r="8" spans="1:11" hidden="1">
      <c r="A8" s="156"/>
      <c r="B8" s="157"/>
      <c r="C8" s="73"/>
      <c r="D8" s="74"/>
      <c r="E8" s="74"/>
      <c r="F8" s="148"/>
      <c r="G8" s="83"/>
    </row>
    <row r="9" spans="1:11">
      <c r="A9" s="208" t="s">
        <v>7</v>
      </c>
      <c r="B9" s="209"/>
      <c r="C9" s="115">
        <f>SUM(C4:C7)</f>
        <v>0</v>
      </c>
      <c r="D9" s="87">
        <f>SUM(D4:D7)</f>
        <v>0</v>
      </c>
      <c r="E9" s="87">
        <f>SUM(E4:E7)</f>
        <v>0</v>
      </c>
      <c r="F9" s="149">
        <v>1</v>
      </c>
      <c r="G9" s="83">
        <f>SUM(G4:G7)</f>
        <v>0</v>
      </c>
    </row>
    <row r="10" spans="1:11" ht="0.75" customHeight="1">
      <c r="A10" s="158"/>
      <c r="B10" s="125"/>
      <c r="C10" s="126"/>
      <c r="D10" s="127"/>
      <c r="E10" s="127"/>
      <c r="F10" s="127"/>
      <c r="G10" s="83"/>
    </row>
    <row r="11" spans="1:11" ht="36" customHeight="1">
      <c r="A11" s="187" t="s">
        <v>27</v>
      </c>
      <c r="B11" s="188"/>
      <c r="C11" s="188"/>
      <c r="D11" s="188"/>
      <c r="E11" s="188"/>
      <c r="F11" s="188"/>
      <c r="G11" s="189"/>
      <c r="H11" s="79"/>
      <c r="K11" s="96"/>
    </row>
    <row r="12" spans="1:11">
      <c r="A12" s="109" t="s">
        <v>28</v>
      </c>
      <c r="B12" s="105" t="s">
        <v>29</v>
      </c>
      <c r="C12" s="105" t="s">
        <v>30</v>
      </c>
      <c r="D12" s="105" t="s">
        <v>31</v>
      </c>
      <c r="E12" s="105" t="s">
        <v>32</v>
      </c>
      <c r="F12" s="105"/>
      <c r="G12" s="105" t="s">
        <v>33</v>
      </c>
    </row>
    <row r="13" spans="1:11">
      <c r="A13" s="75" t="s">
        <v>5</v>
      </c>
      <c r="B13" s="76">
        <v>0</v>
      </c>
      <c r="C13" s="76">
        <v>0</v>
      </c>
      <c r="D13" s="76">
        <v>0</v>
      </c>
      <c r="E13" s="76">
        <v>0</v>
      </c>
      <c r="F13" s="150">
        <v>1</v>
      </c>
      <c r="G13" s="114">
        <f>SUM(B13:E13)</f>
        <v>0</v>
      </c>
    </row>
    <row r="14" spans="1:11">
      <c r="A14" s="78" t="s">
        <v>6</v>
      </c>
      <c r="B14" s="76">
        <v>0</v>
      </c>
      <c r="C14" s="77">
        <v>0</v>
      </c>
      <c r="D14" s="77">
        <v>0</v>
      </c>
      <c r="E14" s="77">
        <v>0</v>
      </c>
      <c r="F14" s="150">
        <v>2</v>
      </c>
      <c r="G14" s="114">
        <f>SUM(B14:E14)</f>
        <v>0</v>
      </c>
    </row>
    <row r="15" spans="1:11">
      <c r="A15" s="106" t="s">
        <v>7</v>
      </c>
      <c r="B15" s="107">
        <f>SUM(B13:B14)</f>
        <v>0</v>
      </c>
      <c r="C15" s="83">
        <f>SUM(C13:C14)</f>
        <v>0</v>
      </c>
      <c r="D15" s="83">
        <f>SUM(D13:D14)</f>
        <v>0</v>
      </c>
      <c r="E15" s="83">
        <f>SUM(E13:E14)</f>
        <v>0</v>
      </c>
      <c r="F15" s="149">
        <v>3</v>
      </c>
      <c r="G15" s="72">
        <f>SUM(G13:G14)</f>
        <v>0</v>
      </c>
    </row>
    <row r="16" spans="1:11" ht="2.25" customHeight="1">
      <c r="A16" s="128"/>
      <c r="B16" s="107"/>
      <c r="C16" s="127"/>
      <c r="D16" s="127"/>
      <c r="E16" s="127"/>
      <c r="F16" s="127"/>
      <c r="G16" s="72"/>
    </row>
    <row r="17" spans="1:8" ht="32.25" customHeight="1">
      <c r="A17" s="187" t="s">
        <v>34</v>
      </c>
      <c r="B17" s="188"/>
      <c r="C17" s="188"/>
      <c r="D17" s="188"/>
      <c r="E17" s="188"/>
      <c r="F17" s="188"/>
      <c r="G17" s="189"/>
      <c r="H17" s="79"/>
    </row>
    <row r="18" spans="1:8">
      <c r="A18" s="110" t="s">
        <v>35</v>
      </c>
      <c r="B18" s="105" t="s">
        <v>29</v>
      </c>
      <c r="C18" s="105" t="s">
        <v>30</v>
      </c>
      <c r="D18" s="105" t="s">
        <v>31</v>
      </c>
      <c r="E18" s="105" t="s">
        <v>32</v>
      </c>
      <c r="F18" s="105"/>
      <c r="G18" s="105" t="s">
        <v>33</v>
      </c>
    </row>
    <row r="19" spans="1:8">
      <c r="A19" s="93"/>
      <c r="B19" s="111">
        <f>B13</f>
        <v>0</v>
      </c>
      <c r="C19" s="111">
        <f t="shared" ref="C19:E19" si="1">C13</f>
        <v>0</v>
      </c>
      <c r="D19" s="111">
        <f t="shared" si="1"/>
        <v>0</v>
      </c>
      <c r="E19" s="111">
        <f t="shared" si="1"/>
        <v>0</v>
      </c>
      <c r="F19" s="151">
        <v>1</v>
      </c>
      <c r="G19" s="112">
        <f>SUM(B19:E19)</f>
        <v>0</v>
      </c>
    </row>
    <row r="20" spans="1:8" ht="25.5">
      <c r="A20" s="80" t="s">
        <v>36</v>
      </c>
      <c r="B20" s="111">
        <f>B19-B15</f>
        <v>0</v>
      </c>
      <c r="C20" s="111">
        <f t="shared" ref="C20:E20" si="2">C19-C15</f>
        <v>0</v>
      </c>
      <c r="D20" s="111">
        <f t="shared" si="2"/>
        <v>0</v>
      </c>
      <c r="E20" s="111">
        <f t="shared" si="2"/>
        <v>0</v>
      </c>
      <c r="F20" s="151">
        <v>2</v>
      </c>
      <c r="G20" s="112">
        <f>'SF424A Page 1'!G27-'SF424A Page 2'!G15</f>
        <v>0</v>
      </c>
    </row>
    <row r="21" spans="1:8" ht="14.45" customHeight="1">
      <c r="A21" s="82" t="s">
        <v>7</v>
      </c>
      <c r="B21" s="113">
        <f>SUM(B19:B20)</f>
        <v>0</v>
      </c>
      <c r="C21" s="113">
        <f>SUM(C19:C20)</f>
        <v>0</v>
      </c>
      <c r="D21" s="113">
        <f>SUM(D19:D20)</f>
        <v>0</v>
      </c>
      <c r="E21" s="113">
        <f>SUM(E19:E20)</f>
        <v>0</v>
      </c>
      <c r="F21" s="152">
        <v>3</v>
      </c>
      <c r="G21" s="113">
        <f>SUM(G19:H20)</f>
        <v>0</v>
      </c>
    </row>
    <row r="22" spans="1:8" ht="3" customHeight="1">
      <c r="A22" s="129"/>
      <c r="B22" s="130"/>
      <c r="C22" s="130"/>
      <c r="D22" s="130"/>
      <c r="E22" s="130"/>
      <c r="F22" s="130"/>
      <c r="G22" s="112"/>
    </row>
    <row r="23" spans="1:8" ht="39.75" customHeight="1">
      <c r="A23" s="187" t="s">
        <v>37</v>
      </c>
      <c r="B23" s="188"/>
      <c r="C23" s="188"/>
      <c r="D23" s="188"/>
      <c r="E23" s="188"/>
      <c r="F23" s="188"/>
      <c r="G23" s="189"/>
      <c r="H23" s="79"/>
    </row>
    <row r="24" spans="1:8">
      <c r="A24" s="108" t="s">
        <v>38</v>
      </c>
      <c r="B24" s="81">
        <f>'SF424A Page 1'!G25</f>
        <v>0</v>
      </c>
      <c r="C24" s="185" t="s">
        <v>39</v>
      </c>
      <c r="D24" s="186"/>
      <c r="E24" s="95">
        <f>'SF424A Page 1'!G26</f>
        <v>0</v>
      </c>
      <c r="F24" s="144"/>
      <c r="G24" s="193"/>
    </row>
    <row r="25" spans="1:8" ht="1.5" customHeight="1">
      <c r="A25" s="119"/>
      <c r="B25" s="81"/>
      <c r="C25" s="159"/>
      <c r="D25" s="120"/>
      <c r="E25" s="121"/>
      <c r="F25" s="145"/>
      <c r="G25" s="194"/>
    </row>
    <row r="26" spans="1:8">
      <c r="A26" s="183" t="s">
        <v>40</v>
      </c>
      <c r="B26" s="184"/>
      <c r="C26" s="190" t="s">
        <v>40</v>
      </c>
      <c r="D26" s="191"/>
      <c r="E26" s="192"/>
      <c r="F26" s="146"/>
      <c r="G26" s="194"/>
    </row>
    <row r="27" spans="1:8">
      <c r="A27" s="185" t="s">
        <v>41</v>
      </c>
      <c r="B27" s="186"/>
      <c r="C27" s="196"/>
      <c r="D27" s="197"/>
      <c r="E27" s="198"/>
      <c r="F27" s="147"/>
      <c r="G27" s="194"/>
    </row>
    <row r="28" spans="1:8">
      <c r="A28" s="183" t="s">
        <v>40</v>
      </c>
      <c r="B28" s="184"/>
      <c r="C28" s="199"/>
      <c r="D28" s="200"/>
      <c r="E28" s="201"/>
      <c r="F28" s="160"/>
      <c r="G28" s="195"/>
    </row>
  </sheetData>
  <mergeCells count="17">
    <mergeCell ref="A2:G2"/>
    <mergeCell ref="A3:B3"/>
    <mergeCell ref="A11:G11"/>
    <mergeCell ref="A17:G17"/>
    <mergeCell ref="A26:B26"/>
    <mergeCell ref="A4:B4"/>
    <mergeCell ref="A5:B5"/>
    <mergeCell ref="A6:B6"/>
    <mergeCell ref="A7:B7"/>
    <mergeCell ref="A9:B9"/>
    <mergeCell ref="A28:B28"/>
    <mergeCell ref="C24:D24"/>
    <mergeCell ref="A23:G23"/>
    <mergeCell ref="A27:B27"/>
    <mergeCell ref="C26:E26"/>
    <mergeCell ref="G24:G28"/>
    <mergeCell ref="C27:E28"/>
  </mergeCells>
  <dataValidations count="8">
    <dataValidation allowBlank="1" showInputMessage="1" showErrorMessage="1" promptTitle="Indirect Charges" prompt="Use this space to explain any indirect charges that may be out of the norm or different from your approved indirect cost rate." sqref="C26" xr:uid="{00000000-0002-0000-0100-000000000000}"/>
    <dataValidation type="textLength" operator="lessThan" allowBlank="1" showInputMessage="1" showErrorMessage="1" promptTitle="Remarks (Other Comments)" prompt="Provide any other explanations or comments deemed necessary.  This cell is limited to 200 characters." sqref="A28" xr:uid="{00000000-0002-0000-0100-000001000000}">
      <formula1>201</formula1>
    </dataValidation>
    <dataValidation type="textLength" operator="lessThan" allowBlank="1" showInputMessage="1" showErrorMessage="1" promptTitle="Direct Charges" prompt="Use this space to explain amounts for individual direct object class cost categories that may appear to be out of the ordinary or to explain the details as required by the federal grantor agency.  This cell is limited to 110 characters." sqref="A26" xr:uid="{00000000-0002-0000-0100-000002000000}">
      <formula1>111</formula1>
    </dataValidation>
    <dataValidation type="decimal" allowBlank="1" showErrorMessage="1" promptTitle="Future Funding Periods" prompt="Enter in the proper columns the amount of Federal funds which will be needed to complete the program or project over the succeeding funding periods (usually in years).  " sqref="G19" xr:uid="{00000000-0002-0000-0100-000003000000}">
      <formula1>0</formula1>
      <formula2>10000000000000</formula2>
    </dataValidation>
    <dataValidation type="decimal" allowBlank="1" showInputMessage="1" showErrorMessage="1" promptTitle="Budget Estimates for Project" prompt="Do not enter values in these cells; values will be automatically calculated based on previous entries." sqref="B19:F20" xr:uid="{00000000-0002-0000-0100-000004000000}">
      <formula1>0</formula1>
      <formula2>10000000000000</formula2>
    </dataValidation>
    <dataValidation allowBlank="1" showInputMessage="1" showErrorMessage="1" promptTitle="Non-Federal Resource" prompt="Please enter a description/source of the non-federal funding in these cells." sqref="A4:B8" xr:uid="{00000000-0002-0000-0100-000005000000}"/>
    <dataValidation allowBlank="1" showInputMessage="1" showErrorMessage="1" promptTitle="Non-Federal Resource Value" prompt="Please enter the total value of the non-federal resource per description/source." sqref="C4:F8" xr:uid="{00000000-0002-0000-0100-000006000000}"/>
    <dataValidation type="decimal" allowBlank="1" showInputMessage="1" showErrorMessage="1" promptTitle="Cash Needed From Grantor" prompt="Please enter the amount of cash needed by quarter from the grantor agency during the first year." sqref="B13:F14" xr:uid="{00000000-0002-0000-0100-000007000000}">
      <formula1>0</formula1>
      <formula2>10000000000000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workbookViewId="0">
      <selection activeCell="J7" sqref="J7"/>
    </sheetView>
  </sheetViews>
  <sheetFormatPr defaultRowHeight="15"/>
  <cols>
    <col min="1" max="1" width="27.85546875" bestFit="1" customWidth="1"/>
    <col min="2" max="2" width="8.28515625" bestFit="1" customWidth="1"/>
    <col min="3" max="3" width="13.7109375" customWidth="1"/>
    <col min="4" max="4" width="0.140625" customWidth="1"/>
    <col min="5" max="5" width="10.140625" customWidth="1"/>
    <col min="6" max="6" width="31.7109375" customWidth="1"/>
  </cols>
  <sheetData>
    <row r="1" spans="1:7">
      <c r="A1" s="9"/>
      <c r="B1" s="9"/>
      <c r="C1" s="9"/>
      <c r="D1" s="9"/>
      <c r="E1" s="9"/>
      <c r="F1" s="9"/>
      <c r="G1" s="9"/>
    </row>
    <row r="2" spans="1:7" ht="15.75">
      <c r="A2" s="210" t="s">
        <v>42</v>
      </c>
      <c r="B2" s="211"/>
      <c r="C2" s="211"/>
      <c r="D2" s="211"/>
      <c r="E2" s="211"/>
      <c r="F2" s="212"/>
      <c r="G2" s="58"/>
    </row>
    <row r="3" spans="1:7" ht="25.5">
      <c r="A3" s="16" t="s">
        <v>43</v>
      </c>
      <c r="B3" s="13" t="s">
        <v>44</v>
      </c>
      <c r="C3" s="19" t="s">
        <v>45</v>
      </c>
      <c r="D3" s="13"/>
      <c r="E3" s="13" t="s">
        <v>46</v>
      </c>
      <c r="F3" s="19" t="s">
        <v>47</v>
      </c>
      <c r="G3" s="12"/>
    </row>
    <row r="4" spans="1:7">
      <c r="A4" s="15"/>
      <c r="B4" s="132"/>
      <c r="C4" s="48"/>
      <c r="D4" s="133">
        <v>1</v>
      </c>
      <c r="E4" s="14"/>
      <c r="F4" s="49">
        <f t="shared" ref="F4:F5" si="0">(C4*E4)*B4</f>
        <v>0</v>
      </c>
      <c r="G4" s="9"/>
    </row>
    <row r="5" spans="1:7">
      <c r="A5" s="15"/>
      <c r="B5" s="132"/>
      <c r="C5" s="48"/>
      <c r="D5" s="133">
        <v>2</v>
      </c>
      <c r="E5" s="14"/>
      <c r="F5" s="49">
        <f t="shared" si="0"/>
        <v>0</v>
      </c>
      <c r="G5" s="9"/>
    </row>
    <row r="6" spans="1:7">
      <c r="A6" s="15"/>
      <c r="B6" s="132"/>
      <c r="C6" s="48"/>
      <c r="D6" s="133">
        <v>3</v>
      </c>
      <c r="E6" s="14"/>
      <c r="F6" s="49">
        <f t="shared" ref="F6:F23" si="1">(C6*E6)*B6</f>
        <v>0</v>
      </c>
      <c r="G6" s="9"/>
    </row>
    <row r="7" spans="1:7">
      <c r="A7" s="15"/>
      <c r="B7" s="132"/>
      <c r="C7" s="48"/>
      <c r="D7" s="133">
        <v>4</v>
      </c>
      <c r="E7" s="14"/>
      <c r="F7" s="49">
        <f t="shared" si="1"/>
        <v>0</v>
      </c>
      <c r="G7" s="9"/>
    </row>
    <row r="8" spans="1:7">
      <c r="A8" s="15"/>
      <c r="B8" s="132"/>
      <c r="C8" s="48"/>
      <c r="D8" s="133">
        <v>5</v>
      </c>
      <c r="E8" s="14"/>
      <c r="F8" s="49">
        <f t="shared" si="1"/>
        <v>0</v>
      </c>
      <c r="G8" s="9"/>
    </row>
    <row r="9" spans="1:7">
      <c r="A9" s="15"/>
      <c r="B9" s="132"/>
      <c r="C9" s="48"/>
      <c r="D9" s="133">
        <v>6</v>
      </c>
      <c r="E9" s="14"/>
      <c r="F9" s="49">
        <f t="shared" si="1"/>
        <v>0</v>
      </c>
      <c r="G9" s="9"/>
    </row>
    <row r="10" spans="1:7">
      <c r="A10" s="15"/>
      <c r="B10" s="132"/>
      <c r="C10" s="48"/>
      <c r="D10" s="133">
        <v>7</v>
      </c>
      <c r="E10" s="14"/>
      <c r="F10" s="49">
        <f t="shared" si="1"/>
        <v>0</v>
      </c>
      <c r="G10" s="9"/>
    </row>
    <row r="11" spans="1:7">
      <c r="A11" s="15"/>
      <c r="B11" s="132"/>
      <c r="C11" s="48"/>
      <c r="D11" s="133">
        <v>8</v>
      </c>
      <c r="E11" s="14"/>
      <c r="F11" s="49">
        <f t="shared" si="1"/>
        <v>0</v>
      </c>
      <c r="G11" s="9"/>
    </row>
    <row r="12" spans="1:7">
      <c r="A12" s="15"/>
      <c r="B12" s="132"/>
      <c r="C12" s="48"/>
      <c r="D12" s="133">
        <v>9</v>
      </c>
      <c r="E12" s="14"/>
      <c r="F12" s="49">
        <f t="shared" si="1"/>
        <v>0</v>
      </c>
      <c r="G12" s="9"/>
    </row>
    <row r="13" spans="1:7">
      <c r="A13" s="15"/>
      <c r="B13" s="132"/>
      <c r="C13" s="48"/>
      <c r="D13" s="133">
        <v>10</v>
      </c>
      <c r="E13" s="14"/>
      <c r="F13" s="49">
        <f t="shared" si="1"/>
        <v>0</v>
      </c>
      <c r="G13" s="9"/>
    </row>
    <row r="14" spans="1:7">
      <c r="A14" s="15"/>
      <c r="B14" s="132"/>
      <c r="C14" s="48"/>
      <c r="D14" s="133">
        <v>11</v>
      </c>
      <c r="E14" s="14"/>
      <c r="F14" s="49">
        <f t="shared" si="1"/>
        <v>0</v>
      </c>
      <c r="G14" s="9"/>
    </row>
    <row r="15" spans="1:7">
      <c r="A15" s="15"/>
      <c r="B15" s="132"/>
      <c r="C15" s="48"/>
      <c r="D15" s="133">
        <v>12</v>
      </c>
      <c r="E15" s="14"/>
      <c r="F15" s="49">
        <f t="shared" si="1"/>
        <v>0</v>
      </c>
      <c r="G15" s="9"/>
    </row>
    <row r="16" spans="1:7">
      <c r="A16" s="15"/>
      <c r="B16" s="132"/>
      <c r="C16" s="48"/>
      <c r="D16" s="133">
        <v>13</v>
      </c>
      <c r="E16" s="14"/>
      <c r="F16" s="49">
        <f t="shared" si="1"/>
        <v>0</v>
      </c>
      <c r="G16" s="9"/>
    </row>
    <row r="17" spans="1:7">
      <c r="A17" s="15"/>
      <c r="B17" s="132"/>
      <c r="C17" s="48"/>
      <c r="D17" s="133">
        <v>14</v>
      </c>
      <c r="E17" s="14"/>
      <c r="F17" s="49">
        <f t="shared" si="1"/>
        <v>0</v>
      </c>
      <c r="G17" s="9"/>
    </row>
    <row r="18" spans="1:7">
      <c r="A18" s="15"/>
      <c r="B18" s="132"/>
      <c r="C18" s="48"/>
      <c r="D18" s="133">
        <v>15</v>
      </c>
      <c r="E18" s="14"/>
      <c r="F18" s="49">
        <f t="shared" si="1"/>
        <v>0</v>
      </c>
      <c r="G18" s="9"/>
    </row>
    <row r="19" spans="1:7">
      <c r="A19" s="15"/>
      <c r="B19" s="132"/>
      <c r="C19" s="48"/>
      <c r="D19" s="133">
        <v>16</v>
      </c>
      <c r="E19" s="14"/>
      <c r="F19" s="49">
        <f t="shared" si="1"/>
        <v>0</v>
      </c>
      <c r="G19" s="9"/>
    </row>
    <row r="20" spans="1:7">
      <c r="A20" s="15"/>
      <c r="B20" s="132"/>
      <c r="C20" s="48"/>
      <c r="D20" s="133">
        <v>17</v>
      </c>
      <c r="E20" s="14"/>
      <c r="F20" s="49">
        <f t="shared" si="1"/>
        <v>0</v>
      </c>
      <c r="G20" s="9"/>
    </row>
    <row r="21" spans="1:7">
      <c r="A21" s="15"/>
      <c r="B21" s="132"/>
      <c r="C21" s="48"/>
      <c r="D21" s="133">
        <v>18</v>
      </c>
      <c r="E21" s="14"/>
      <c r="F21" s="49">
        <f t="shared" si="1"/>
        <v>0</v>
      </c>
      <c r="G21" s="9"/>
    </row>
    <row r="22" spans="1:7">
      <c r="A22" s="15"/>
      <c r="B22" s="132"/>
      <c r="C22" s="48"/>
      <c r="D22" s="133">
        <v>19</v>
      </c>
      <c r="E22" s="14"/>
      <c r="F22" s="49">
        <f t="shared" si="1"/>
        <v>0</v>
      </c>
      <c r="G22" s="9"/>
    </row>
    <row r="23" spans="1:7">
      <c r="A23" s="15"/>
      <c r="B23" s="132"/>
      <c r="C23" s="48"/>
      <c r="D23" s="133">
        <v>20</v>
      </c>
      <c r="E23" s="14"/>
      <c r="F23" s="49">
        <f t="shared" si="1"/>
        <v>0</v>
      </c>
      <c r="G23" s="9"/>
    </row>
    <row r="24" spans="1:7" ht="15.75">
      <c r="B24" s="58"/>
      <c r="C24" s="213" t="s">
        <v>48</v>
      </c>
      <c r="D24" s="213"/>
      <c r="E24" s="214"/>
      <c r="F24" s="50">
        <f>SUM(F4:F23)</f>
        <v>0</v>
      </c>
      <c r="G24" s="9"/>
    </row>
    <row r="25" spans="1:7">
      <c r="A25" s="9"/>
      <c r="B25" s="9"/>
      <c r="C25" s="9"/>
      <c r="D25" s="9"/>
      <c r="E25" s="9"/>
      <c r="F25" s="9"/>
      <c r="G25" s="9"/>
    </row>
    <row r="26" spans="1:7">
      <c r="A26" s="9"/>
      <c r="B26" s="9"/>
      <c r="C26" s="9"/>
      <c r="D26" s="9"/>
      <c r="E26" s="9"/>
      <c r="F26" s="9"/>
      <c r="G26" s="9"/>
    </row>
    <row r="27" spans="1:7" ht="15.75">
      <c r="A27" s="210" t="s">
        <v>49</v>
      </c>
      <c r="B27" s="211"/>
      <c r="C27" s="211"/>
      <c r="D27" s="211"/>
      <c r="E27" s="211"/>
      <c r="F27" s="212"/>
      <c r="G27" s="51"/>
    </row>
    <row r="28" spans="1:7" ht="213.75" customHeight="1">
      <c r="A28" s="215"/>
      <c r="B28" s="215"/>
      <c r="C28" s="215"/>
      <c r="D28" s="215"/>
      <c r="E28" s="215"/>
      <c r="F28" s="216"/>
      <c r="G28" s="9"/>
    </row>
    <row r="29" spans="1:7">
      <c r="A29" s="9"/>
      <c r="B29" s="9"/>
      <c r="C29" s="9"/>
      <c r="D29" s="9"/>
      <c r="E29" s="9"/>
      <c r="F29" s="9"/>
      <c r="G29" s="9"/>
    </row>
  </sheetData>
  <mergeCells count="4">
    <mergeCell ref="A27:F27"/>
    <mergeCell ref="A2:F2"/>
    <mergeCell ref="C24:E24"/>
    <mergeCell ref="A28:F28"/>
  </mergeCells>
  <conditionalFormatting sqref="E6:E23">
    <cfRule type="cellIs" dxfId="8" priority="3" stopIfTrue="1" operator="greaterThan">
      <formula>"0+$J$6"</formula>
    </cfRule>
  </conditionalFormatting>
  <conditionalFormatting sqref="E4">
    <cfRule type="cellIs" dxfId="7" priority="2" stopIfTrue="1" operator="greaterThan">
      <formula>"0+$J$6"</formula>
    </cfRule>
  </conditionalFormatting>
  <conditionalFormatting sqref="E5">
    <cfRule type="cellIs" dxfId="6" priority="1" stopIfTrue="1" operator="greaterThan">
      <formula>"0+$J$6"</formula>
    </cfRule>
  </conditionalFormatting>
  <dataValidations xWindow="696" yWindow="333" count="5">
    <dataValidation operator="lessThanOrEqual" allowBlank="1" showInputMessage="1" showErrorMessage="1" sqref="E4:E23" xr:uid="{00000000-0002-0000-0200-000000000000}"/>
    <dataValidation type="textLength" operator="lessThan" allowBlank="1" showInputMessage="1" showErrorMessage="1" promptTitle="Position to be Charged to Grant" prompt="Enter in the title for each position you will be charging to this grant (non-Contractual).  If multiple people will be hired for any one position you will need to enter each person seperately.  You are limited to 30 characters in this cell." sqref="A4:A23" xr:uid="{00000000-0002-0000-0200-000001000000}">
      <formula1>41</formula1>
    </dataValidation>
    <dataValidation type="whole" allowBlank="1" showInputMessage="1" showErrorMessage="1" promptTitle="Monthly Salary" prompt="Calculate and enter the employee's Monthly Salary/Wage here." sqref="C4:D23" xr:uid="{00000000-0002-0000-0200-000002000000}">
      <formula1>1</formula1>
      <formula2>100000</formula2>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A28" xr:uid="{00000000-0002-0000-0200-000003000000}"/>
    <dataValidation type="decimal" allowBlank="1" showInputMessage="1" showErrorMessage="1" promptTitle="FTE = Full-Time Equivalent" prompt="Enter in the percentage of time each employee will be dedicated (i.e. charged) to this project (40 hour work week).  For example, a Director job will be spending 25% of his/her tiime working on this project enter the decimal 25 into the cell. " sqref="B4:B23" xr:uid="{00000000-0002-0000-0200-000004000000}">
      <formula1>0.01</formula1>
      <formula2>100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workbookViewId="0">
      <selection activeCell="H9" sqref="H9"/>
    </sheetView>
  </sheetViews>
  <sheetFormatPr defaultRowHeight="15"/>
  <cols>
    <col min="1" max="1" width="27" customWidth="1"/>
    <col min="2" max="2" width="43.28515625" customWidth="1"/>
    <col min="4" max="4" width="12.42578125" customWidth="1"/>
    <col min="5" max="5" width="0.140625" customWidth="1"/>
    <col min="6" max="6" width="11.42578125" bestFit="1" customWidth="1"/>
  </cols>
  <sheetData>
    <row r="1" spans="1:10">
      <c r="A1" s="17"/>
      <c r="B1" s="17"/>
      <c r="C1" s="17"/>
      <c r="D1" s="17"/>
      <c r="E1" s="17"/>
      <c r="F1" s="17"/>
      <c r="G1" s="17"/>
    </row>
    <row r="2" spans="1:10" ht="15.75">
      <c r="A2" s="210" t="s">
        <v>50</v>
      </c>
      <c r="B2" s="211"/>
      <c r="C2" s="211"/>
      <c r="D2" s="211"/>
      <c r="E2" s="211"/>
      <c r="F2" s="212"/>
      <c r="G2" s="52"/>
    </row>
    <row r="3" spans="1:10" ht="28.5" customHeight="1">
      <c r="A3" s="22" t="s">
        <v>51</v>
      </c>
      <c r="B3" s="13" t="s">
        <v>52</v>
      </c>
      <c r="C3" s="19" t="s">
        <v>53</v>
      </c>
      <c r="D3" s="45" t="s">
        <v>54</v>
      </c>
      <c r="E3" s="45"/>
      <c r="F3" s="45" t="s">
        <v>7</v>
      </c>
      <c r="G3" s="18"/>
    </row>
    <row r="4" spans="1:10">
      <c r="A4" s="20"/>
      <c r="B4" s="21"/>
      <c r="C4" s="132"/>
      <c r="D4" s="55"/>
      <c r="E4" s="134">
        <v>1</v>
      </c>
      <c r="F4" s="53">
        <f t="shared" ref="F4:F43" si="0">D4*C4</f>
        <v>0</v>
      </c>
      <c r="G4" s="17"/>
    </row>
    <row r="5" spans="1:10">
      <c r="A5" s="20"/>
      <c r="B5" s="21"/>
      <c r="C5" s="132"/>
      <c r="D5" s="55"/>
      <c r="E5" s="134">
        <v>2</v>
      </c>
      <c r="F5" s="53">
        <f t="shared" si="0"/>
        <v>0</v>
      </c>
      <c r="G5" s="17"/>
      <c r="J5" s="23" t="s">
        <v>55</v>
      </c>
    </row>
    <row r="6" spans="1:10">
      <c r="A6" s="20"/>
      <c r="B6" s="21"/>
      <c r="C6" s="132"/>
      <c r="D6" s="55"/>
      <c r="E6" s="134">
        <v>3</v>
      </c>
      <c r="F6" s="53">
        <f t="shared" si="0"/>
        <v>0</v>
      </c>
      <c r="G6" s="17"/>
      <c r="J6" s="23" t="s">
        <v>56</v>
      </c>
    </row>
    <row r="7" spans="1:10">
      <c r="A7" s="20"/>
      <c r="B7" s="21"/>
      <c r="C7" s="132"/>
      <c r="D7" s="56"/>
      <c r="E7" s="134">
        <v>4</v>
      </c>
      <c r="F7" s="53">
        <f t="shared" si="0"/>
        <v>0</v>
      </c>
      <c r="G7" s="17"/>
    </row>
    <row r="8" spans="1:10">
      <c r="A8" s="20"/>
      <c r="B8" s="21"/>
      <c r="C8" s="132"/>
      <c r="D8" s="56"/>
      <c r="E8" s="134">
        <v>5</v>
      </c>
      <c r="F8" s="53">
        <f t="shared" si="0"/>
        <v>0</v>
      </c>
      <c r="G8" s="17"/>
    </row>
    <row r="9" spans="1:10">
      <c r="A9" s="20"/>
      <c r="B9" s="21"/>
      <c r="C9" s="132"/>
      <c r="D9" s="56"/>
      <c r="E9" s="134">
        <v>6</v>
      </c>
      <c r="F9" s="53">
        <f t="shared" si="0"/>
        <v>0</v>
      </c>
      <c r="G9" s="17"/>
    </row>
    <row r="10" spans="1:10">
      <c r="A10" s="20"/>
      <c r="B10" s="21"/>
      <c r="C10" s="132"/>
      <c r="D10" s="56"/>
      <c r="E10" s="134">
        <v>7</v>
      </c>
      <c r="F10" s="53">
        <f t="shared" si="0"/>
        <v>0</v>
      </c>
      <c r="G10" s="17"/>
    </row>
    <row r="11" spans="1:10">
      <c r="A11" s="20"/>
      <c r="B11" s="21"/>
      <c r="C11" s="132"/>
      <c r="D11" s="56"/>
      <c r="E11" s="134">
        <v>8</v>
      </c>
      <c r="F11" s="53">
        <f t="shared" si="0"/>
        <v>0</v>
      </c>
      <c r="G11" s="17"/>
    </row>
    <row r="12" spans="1:10">
      <c r="A12" s="20"/>
      <c r="B12" s="21"/>
      <c r="C12" s="132"/>
      <c r="D12" s="56"/>
      <c r="E12" s="134">
        <v>9</v>
      </c>
      <c r="F12" s="53">
        <f t="shared" si="0"/>
        <v>0</v>
      </c>
      <c r="G12" s="17"/>
    </row>
    <row r="13" spans="1:10">
      <c r="A13" s="20"/>
      <c r="B13" s="21"/>
      <c r="C13" s="132"/>
      <c r="D13" s="56"/>
      <c r="E13" s="134">
        <v>10</v>
      </c>
      <c r="F13" s="53">
        <f t="shared" si="0"/>
        <v>0</v>
      </c>
      <c r="G13" s="17"/>
    </row>
    <row r="14" spans="1:10">
      <c r="A14" s="20"/>
      <c r="B14" s="21"/>
      <c r="C14" s="132"/>
      <c r="D14" s="56"/>
      <c r="E14" s="134">
        <v>11</v>
      </c>
      <c r="F14" s="53">
        <f t="shared" si="0"/>
        <v>0</v>
      </c>
      <c r="G14" s="17"/>
    </row>
    <row r="15" spans="1:10">
      <c r="A15" s="20"/>
      <c r="B15" s="21"/>
      <c r="C15" s="132"/>
      <c r="D15" s="56"/>
      <c r="E15" s="134">
        <v>12</v>
      </c>
      <c r="F15" s="53">
        <f t="shared" si="0"/>
        <v>0</v>
      </c>
      <c r="G15" s="17"/>
    </row>
    <row r="16" spans="1:10">
      <c r="A16" s="20"/>
      <c r="B16" s="21"/>
      <c r="C16" s="132"/>
      <c r="D16" s="56"/>
      <c r="E16" s="134">
        <v>13</v>
      </c>
      <c r="F16" s="53">
        <f t="shared" si="0"/>
        <v>0</v>
      </c>
      <c r="G16" s="17"/>
    </row>
    <row r="17" spans="1:7">
      <c r="A17" s="20"/>
      <c r="B17" s="21"/>
      <c r="C17" s="132"/>
      <c r="D17" s="56"/>
      <c r="E17" s="134">
        <v>14</v>
      </c>
      <c r="F17" s="53">
        <f t="shared" si="0"/>
        <v>0</v>
      </c>
      <c r="G17" s="17"/>
    </row>
    <row r="18" spans="1:7">
      <c r="A18" s="20"/>
      <c r="B18" s="21"/>
      <c r="C18" s="132"/>
      <c r="D18" s="56"/>
      <c r="E18" s="134">
        <v>15</v>
      </c>
      <c r="F18" s="53">
        <f t="shared" si="0"/>
        <v>0</v>
      </c>
      <c r="G18" s="17"/>
    </row>
    <row r="19" spans="1:7">
      <c r="A19" s="20"/>
      <c r="B19" s="21"/>
      <c r="C19" s="132"/>
      <c r="D19" s="56"/>
      <c r="E19" s="134">
        <v>16</v>
      </c>
      <c r="F19" s="53">
        <f t="shared" si="0"/>
        <v>0</v>
      </c>
      <c r="G19" s="17"/>
    </row>
    <row r="20" spans="1:7">
      <c r="A20" s="20"/>
      <c r="B20" s="21"/>
      <c r="C20" s="132"/>
      <c r="D20" s="56"/>
      <c r="E20" s="134">
        <v>17</v>
      </c>
      <c r="F20" s="53">
        <f t="shared" si="0"/>
        <v>0</v>
      </c>
      <c r="G20" s="17"/>
    </row>
    <row r="21" spans="1:7">
      <c r="A21" s="20"/>
      <c r="B21" s="21"/>
      <c r="C21" s="132"/>
      <c r="D21" s="56"/>
      <c r="E21" s="134">
        <v>18</v>
      </c>
      <c r="F21" s="53">
        <f t="shared" si="0"/>
        <v>0</v>
      </c>
      <c r="G21" s="17"/>
    </row>
    <row r="22" spans="1:7">
      <c r="A22" s="20"/>
      <c r="B22" s="21"/>
      <c r="C22" s="132"/>
      <c r="D22" s="56"/>
      <c r="E22" s="134">
        <v>19</v>
      </c>
      <c r="F22" s="53">
        <f t="shared" si="0"/>
        <v>0</v>
      </c>
      <c r="G22" s="17"/>
    </row>
    <row r="23" spans="1:7">
      <c r="A23" s="20"/>
      <c r="B23" s="21"/>
      <c r="C23" s="132"/>
      <c r="D23" s="56"/>
      <c r="E23" s="134">
        <v>20</v>
      </c>
      <c r="F23" s="53">
        <f t="shared" si="0"/>
        <v>0</v>
      </c>
      <c r="G23" s="17"/>
    </row>
    <row r="24" spans="1:7">
      <c r="A24" s="20"/>
      <c r="B24" s="21"/>
      <c r="C24" s="132"/>
      <c r="D24" s="56"/>
      <c r="E24" s="134">
        <v>21</v>
      </c>
      <c r="F24" s="53">
        <f t="shared" si="0"/>
        <v>0</v>
      </c>
      <c r="G24" s="17"/>
    </row>
    <row r="25" spans="1:7">
      <c r="A25" s="20"/>
      <c r="B25" s="21"/>
      <c r="C25" s="132"/>
      <c r="D25" s="56"/>
      <c r="E25" s="134">
        <v>22</v>
      </c>
      <c r="F25" s="53">
        <f t="shared" si="0"/>
        <v>0</v>
      </c>
      <c r="G25" s="17"/>
    </row>
    <row r="26" spans="1:7">
      <c r="A26" s="20"/>
      <c r="B26" s="21"/>
      <c r="C26" s="132"/>
      <c r="D26" s="56"/>
      <c r="E26" s="134">
        <v>23</v>
      </c>
      <c r="F26" s="53">
        <f t="shared" si="0"/>
        <v>0</v>
      </c>
      <c r="G26" s="17"/>
    </row>
    <row r="27" spans="1:7">
      <c r="A27" s="20"/>
      <c r="B27" s="21"/>
      <c r="C27" s="132"/>
      <c r="D27" s="56"/>
      <c r="E27" s="134">
        <v>24</v>
      </c>
      <c r="F27" s="53">
        <f t="shared" si="0"/>
        <v>0</v>
      </c>
      <c r="G27" s="17"/>
    </row>
    <row r="28" spans="1:7">
      <c r="A28" s="20"/>
      <c r="B28" s="21"/>
      <c r="C28" s="132"/>
      <c r="D28" s="56"/>
      <c r="E28" s="134">
        <v>25</v>
      </c>
      <c r="F28" s="53">
        <f t="shared" si="0"/>
        <v>0</v>
      </c>
      <c r="G28" s="17"/>
    </row>
    <row r="29" spans="1:7">
      <c r="A29" s="20"/>
      <c r="B29" s="21"/>
      <c r="C29" s="132"/>
      <c r="D29" s="56"/>
      <c r="E29" s="134">
        <v>26</v>
      </c>
      <c r="F29" s="53">
        <f t="shared" si="0"/>
        <v>0</v>
      </c>
      <c r="G29" s="17"/>
    </row>
    <row r="30" spans="1:7">
      <c r="A30" s="20"/>
      <c r="B30" s="21"/>
      <c r="C30" s="132"/>
      <c r="D30" s="56"/>
      <c r="E30" s="134">
        <v>27</v>
      </c>
      <c r="F30" s="53">
        <f t="shared" si="0"/>
        <v>0</v>
      </c>
      <c r="G30" s="17"/>
    </row>
    <row r="31" spans="1:7">
      <c r="A31" s="20"/>
      <c r="B31" s="21"/>
      <c r="C31" s="132"/>
      <c r="D31" s="56"/>
      <c r="E31" s="134">
        <v>28</v>
      </c>
      <c r="F31" s="53">
        <f t="shared" si="0"/>
        <v>0</v>
      </c>
      <c r="G31" s="17"/>
    </row>
    <row r="32" spans="1:7">
      <c r="A32" s="20"/>
      <c r="B32" s="21"/>
      <c r="C32" s="132"/>
      <c r="D32" s="56"/>
      <c r="E32" s="134">
        <v>29</v>
      </c>
      <c r="F32" s="53">
        <f t="shared" si="0"/>
        <v>0</v>
      </c>
      <c r="G32" s="17"/>
    </row>
    <row r="33" spans="1:7">
      <c r="A33" s="20"/>
      <c r="B33" s="21"/>
      <c r="C33" s="132"/>
      <c r="D33" s="56"/>
      <c r="E33" s="134">
        <v>30</v>
      </c>
      <c r="F33" s="53">
        <f t="shared" si="0"/>
        <v>0</v>
      </c>
      <c r="G33" s="17"/>
    </row>
    <row r="34" spans="1:7">
      <c r="A34" s="20"/>
      <c r="B34" s="21"/>
      <c r="C34" s="132"/>
      <c r="D34" s="56"/>
      <c r="E34" s="134">
        <v>31</v>
      </c>
      <c r="F34" s="53">
        <f t="shared" si="0"/>
        <v>0</v>
      </c>
      <c r="G34" s="17"/>
    </row>
    <row r="35" spans="1:7">
      <c r="A35" s="20"/>
      <c r="B35" s="21"/>
      <c r="C35" s="132"/>
      <c r="D35" s="56"/>
      <c r="E35" s="134">
        <v>32</v>
      </c>
      <c r="F35" s="53">
        <f t="shared" si="0"/>
        <v>0</v>
      </c>
      <c r="G35" s="17"/>
    </row>
    <row r="36" spans="1:7">
      <c r="A36" s="20"/>
      <c r="B36" s="21"/>
      <c r="C36" s="132"/>
      <c r="D36" s="56"/>
      <c r="E36" s="134">
        <v>33</v>
      </c>
      <c r="F36" s="53">
        <f t="shared" si="0"/>
        <v>0</v>
      </c>
      <c r="G36" s="17"/>
    </row>
    <row r="37" spans="1:7">
      <c r="A37" s="20"/>
      <c r="B37" s="21"/>
      <c r="C37" s="132"/>
      <c r="D37" s="56"/>
      <c r="E37" s="134">
        <v>34</v>
      </c>
      <c r="F37" s="53">
        <f t="shared" si="0"/>
        <v>0</v>
      </c>
      <c r="G37" s="17"/>
    </row>
    <row r="38" spans="1:7">
      <c r="A38" s="20"/>
      <c r="B38" s="21"/>
      <c r="C38" s="132"/>
      <c r="D38" s="56"/>
      <c r="E38" s="134">
        <v>35</v>
      </c>
      <c r="F38" s="53">
        <f t="shared" si="0"/>
        <v>0</v>
      </c>
      <c r="G38" s="17"/>
    </row>
    <row r="39" spans="1:7">
      <c r="A39" s="20"/>
      <c r="B39" s="21"/>
      <c r="C39" s="132"/>
      <c r="D39" s="56"/>
      <c r="E39" s="134">
        <v>36</v>
      </c>
      <c r="F39" s="53">
        <f t="shared" si="0"/>
        <v>0</v>
      </c>
      <c r="G39" s="17"/>
    </row>
    <row r="40" spans="1:7">
      <c r="A40" s="20"/>
      <c r="B40" s="21"/>
      <c r="C40" s="132"/>
      <c r="D40" s="56"/>
      <c r="E40" s="134">
        <v>37</v>
      </c>
      <c r="F40" s="53">
        <f t="shared" si="0"/>
        <v>0</v>
      </c>
      <c r="G40" s="17"/>
    </row>
    <row r="41" spans="1:7">
      <c r="A41" s="20"/>
      <c r="B41" s="21"/>
      <c r="C41" s="132"/>
      <c r="D41" s="56"/>
      <c r="E41" s="134">
        <v>38</v>
      </c>
      <c r="F41" s="53">
        <f t="shared" si="0"/>
        <v>0</v>
      </c>
      <c r="G41" s="17"/>
    </row>
    <row r="42" spans="1:7">
      <c r="A42" s="20"/>
      <c r="B42" s="21"/>
      <c r="C42" s="132"/>
      <c r="D42" s="56"/>
      <c r="E42" s="134">
        <v>39</v>
      </c>
      <c r="F42" s="53">
        <f t="shared" si="0"/>
        <v>0</v>
      </c>
      <c r="G42" s="17"/>
    </row>
    <row r="43" spans="1:7">
      <c r="A43" s="20"/>
      <c r="B43" s="21"/>
      <c r="C43" s="132"/>
      <c r="D43" s="57"/>
      <c r="E43" s="134">
        <v>40</v>
      </c>
      <c r="F43" s="54">
        <f t="shared" si="0"/>
        <v>0</v>
      </c>
      <c r="G43" s="17"/>
    </row>
    <row r="44" spans="1:7" ht="15.75">
      <c r="A44" s="17"/>
      <c r="B44" s="219" t="s">
        <v>57</v>
      </c>
      <c r="C44" s="219"/>
      <c r="D44" s="219"/>
      <c r="E44" s="162"/>
      <c r="F44" s="54">
        <f>SUM(F4:F43)</f>
        <v>0</v>
      </c>
      <c r="G44" s="17"/>
    </row>
    <row r="45" spans="1:7">
      <c r="A45" s="17"/>
      <c r="B45" s="17"/>
      <c r="C45" s="17"/>
      <c r="D45" s="17"/>
      <c r="E45" s="17"/>
      <c r="F45" s="17"/>
      <c r="G45" s="17"/>
    </row>
    <row r="46" spans="1:7">
      <c r="A46" s="17"/>
      <c r="B46" s="17"/>
      <c r="C46" s="17"/>
      <c r="D46" s="17"/>
      <c r="E46" s="17"/>
      <c r="F46" s="17"/>
      <c r="G46" s="17"/>
    </row>
    <row r="47" spans="1:7" ht="15.75">
      <c r="A47" s="210" t="s">
        <v>58</v>
      </c>
      <c r="B47" s="211"/>
      <c r="C47" s="211"/>
      <c r="D47" s="211"/>
      <c r="E47" s="211"/>
      <c r="F47" s="212"/>
      <c r="G47" s="52"/>
    </row>
    <row r="48" spans="1:7" ht="227.25" customHeight="1">
      <c r="A48" s="217"/>
      <c r="B48" s="217"/>
      <c r="C48" s="217"/>
      <c r="D48" s="217"/>
      <c r="E48" s="217"/>
      <c r="F48" s="218"/>
      <c r="G48" s="17"/>
    </row>
    <row r="49" spans="1:7">
      <c r="A49" s="17"/>
      <c r="B49" s="17"/>
      <c r="C49" s="17"/>
      <c r="D49" s="17"/>
      <c r="E49" s="17"/>
      <c r="F49" s="17"/>
      <c r="G49" s="17"/>
    </row>
  </sheetData>
  <mergeCells count="4">
    <mergeCell ref="A48:F48"/>
    <mergeCell ref="B44:D44"/>
    <mergeCell ref="A47:F47"/>
    <mergeCell ref="A2:F2"/>
  </mergeCells>
  <dataValidations xWindow="766" yWindow="756" count="4">
    <dataValidation allowBlank="1" showInputMessage="1" showErrorMessage="1" promptTitle="Benefits" prompt="Please list the benefits received by position. If multiple benefits are to be listed per position, please make multiple entries" sqref="B4:B43" xr:uid="{00000000-0002-0000-0300-000000000000}"/>
    <dataValidation allowBlank="1" showInputMessage="1" showErrorMessage="1" promptTitle="Base Amount" prompt="Enter the gross salary to be charged to this award as the base amount. This figure should reflect what was entered on the Personnel tab." sqref="D4:E43" xr:uid="{00000000-0002-0000-0300-000001000000}"/>
    <dataValidation type="decimal" allowBlank="1" showInputMessage="1" showErrorMessage="1" promptTitle="Fringe Benefit Rate" prompt="Enter the rate used to calculate benefits for each source (staff or group of staff, depending of whether you itemize this list or not)." sqref="C4:C43" xr:uid="{00000000-0002-0000-0300-000002000000}">
      <formula1>0</formula1>
      <formula2>100000</formula2>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A48" xr:uid="{00000000-0002-0000-0300-000003000000}"/>
  </dataValidations>
  <pageMargins left="0.7" right="0.7" top="0.75" bottom="0.75" header="0.3" footer="0.3"/>
  <pageSetup paperSize="1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workbookViewId="0">
      <selection activeCell="K9" sqref="K9"/>
    </sheetView>
  </sheetViews>
  <sheetFormatPr defaultRowHeight="15"/>
  <cols>
    <col min="1" max="1" width="34" customWidth="1"/>
    <col min="5" max="5" width="10.42578125" bestFit="1" customWidth="1"/>
    <col min="6" max="6" width="10.42578125" hidden="1" customWidth="1"/>
    <col min="7" max="7" width="11.42578125" bestFit="1" customWidth="1"/>
  </cols>
  <sheetData>
    <row r="1" spans="1:8">
      <c r="A1" s="9"/>
      <c r="B1" s="9"/>
      <c r="C1" s="9"/>
      <c r="D1" s="9"/>
      <c r="E1" s="9"/>
      <c r="F1" s="9"/>
      <c r="G1" s="9"/>
      <c r="H1" s="9"/>
    </row>
    <row r="2" spans="1:8" ht="15.75">
      <c r="A2" s="220" t="s">
        <v>59</v>
      </c>
      <c r="B2" s="221"/>
      <c r="C2" s="221"/>
      <c r="D2" s="221"/>
      <c r="E2" s="221"/>
      <c r="F2" s="221"/>
      <c r="G2" s="222"/>
      <c r="H2" s="58"/>
    </row>
    <row r="3" spans="1:8" ht="25.5">
      <c r="A3" s="19" t="s">
        <v>60</v>
      </c>
      <c r="B3" s="19" t="s">
        <v>61</v>
      </c>
      <c r="C3" s="45" t="s">
        <v>62</v>
      </c>
      <c r="D3" s="45" t="s">
        <v>63</v>
      </c>
      <c r="E3" s="45" t="s">
        <v>64</v>
      </c>
      <c r="F3" s="45"/>
      <c r="G3" s="45" t="s">
        <v>7</v>
      </c>
      <c r="H3" s="12"/>
    </row>
    <row r="4" spans="1:8">
      <c r="A4" s="15"/>
      <c r="B4" s="24"/>
      <c r="C4" s="25"/>
      <c r="D4" s="26"/>
      <c r="E4" s="48"/>
      <c r="F4" s="135">
        <v>1</v>
      </c>
      <c r="G4" s="47">
        <f t="shared" ref="G4" si="0">B4*C4*E4</f>
        <v>0</v>
      </c>
      <c r="H4" s="9"/>
    </row>
    <row r="5" spans="1:8">
      <c r="A5" s="15"/>
      <c r="B5" s="24"/>
      <c r="C5" s="25"/>
      <c r="D5" s="26"/>
      <c r="E5" s="48"/>
      <c r="F5" s="135">
        <v>2</v>
      </c>
      <c r="G5" s="47">
        <f t="shared" ref="G5:G23" si="1">B5*C5*E5</f>
        <v>0</v>
      </c>
      <c r="H5" s="9"/>
    </row>
    <row r="6" spans="1:8">
      <c r="A6" s="15"/>
      <c r="B6" s="24"/>
      <c r="C6" s="25"/>
      <c r="D6" s="26"/>
      <c r="E6" s="48"/>
      <c r="F6" s="135">
        <v>3</v>
      </c>
      <c r="G6" s="47">
        <f t="shared" si="1"/>
        <v>0</v>
      </c>
      <c r="H6" s="9"/>
    </row>
    <row r="7" spans="1:8">
      <c r="A7" s="15"/>
      <c r="B7" s="24"/>
      <c r="C7" s="25"/>
      <c r="D7" s="26"/>
      <c r="E7" s="48"/>
      <c r="F7" s="135">
        <v>4</v>
      </c>
      <c r="G7" s="47">
        <f t="shared" si="1"/>
        <v>0</v>
      </c>
      <c r="H7" s="9"/>
    </row>
    <row r="8" spans="1:8">
      <c r="A8" s="15"/>
      <c r="B8" s="24"/>
      <c r="C8" s="25"/>
      <c r="D8" s="26"/>
      <c r="E8" s="48"/>
      <c r="F8" s="135">
        <v>5</v>
      </c>
      <c r="G8" s="47">
        <f t="shared" si="1"/>
        <v>0</v>
      </c>
      <c r="H8" s="9"/>
    </row>
    <row r="9" spans="1:8">
      <c r="A9" s="15"/>
      <c r="B9" s="24"/>
      <c r="C9" s="25"/>
      <c r="D9" s="26"/>
      <c r="E9" s="48"/>
      <c r="F9" s="135">
        <v>6</v>
      </c>
      <c r="G9" s="47">
        <f t="shared" si="1"/>
        <v>0</v>
      </c>
      <c r="H9" s="9"/>
    </row>
    <row r="10" spans="1:8">
      <c r="A10" s="15"/>
      <c r="B10" s="24"/>
      <c r="C10" s="25"/>
      <c r="D10" s="26"/>
      <c r="E10" s="48"/>
      <c r="F10" s="135">
        <v>7</v>
      </c>
      <c r="G10" s="47">
        <f t="shared" si="1"/>
        <v>0</v>
      </c>
      <c r="H10" s="9"/>
    </row>
    <row r="11" spans="1:8">
      <c r="A11" s="15"/>
      <c r="B11" s="24"/>
      <c r="C11" s="25"/>
      <c r="D11" s="26"/>
      <c r="E11" s="48"/>
      <c r="F11" s="135">
        <v>8</v>
      </c>
      <c r="G11" s="47">
        <f t="shared" si="1"/>
        <v>0</v>
      </c>
      <c r="H11" s="9"/>
    </row>
    <row r="12" spans="1:8">
      <c r="A12" s="15"/>
      <c r="B12" s="24"/>
      <c r="C12" s="25"/>
      <c r="D12" s="26"/>
      <c r="E12" s="48"/>
      <c r="F12" s="135">
        <v>9</v>
      </c>
      <c r="G12" s="47">
        <f t="shared" si="1"/>
        <v>0</v>
      </c>
      <c r="H12" s="9"/>
    </row>
    <row r="13" spans="1:8">
      <c r="A13" s="15"/>
      <c r="B13" s="24"/>
      <c r="C13" s="25"/>
      <c r="D13" s="26"/>
      <c r="E13" s="48"/>
      <c r="F13" s="135">
        <v>10</v>
      </c>
      <c r="G13" s="47">
        <f t="shared" si="1"/>
        <v>0</v>
      </c>
      <c r="H13" s="9"/>
    </row>
    <row r="14" spans="1:8">
      <c r="A14" s="15"/>
      <c r="B14" s="24"/>
      <c r="C14" s="25"/>
      <c r="D14" s="26"/>
      <c r="E14" s="48"/>
      <c r="F14" s="135">
        <v>11</v>
      </c>
      <c r="G14" s="47">
        <f t="shared" si="1"/>
        <v>0</v>
      </c>
      <c r="H14" s="9"/>
    </row>
    <row r="15" spans="1:8">
      <c r="A15" s="15"/>
      <c r="B15" s="24"/>
      <c r="C15" s="25"/>
      <c r="D15" s="26"/>
      <c r="E15" s="48"/>
      <c r="F15" s="135">
        <v>12</v>
      </c>
      <c r="G15" s="47">
        <f t="shared" si="1"/>
        <v>0</v>
      </c>
      <c r="H15" s="9"/>
    </row>
    <row r="16" spans="1:8">
      <c r="A16" s="15"/>
      <c r="B16" s="24"/>
      <c r="C16" s="25"/>
      <c r="D16" s="26"/>
      <c r="E16" s="48"/>
      <c r="F16" s="135">
        <v>13</v>
      </c>
      <c r="G16" s="47">
        <f t="shared" si="1"/>
        <v>0</v>
      </c>
      <c r="H16" s="9"/>
    </row>
    <row r="17" spans="1:8">
      <c r="A17" s="15"/>
      <c r="B17" s="24"/>
      <c r="C17" s="25"/>
      <c r="D17" s="26"/>
      <c r="E17" s="48"/>
      <c r="F17" s="135">
        <v>14</v>
      </c>
      <c r="G17" s="47">
        <f t="shared" si="1"/>
        <v>0</v>
      </c>
      <c r="H17" s="9"/>
    </row>
    <row r="18" spans="1:8">
      <c r="A18" s="15"/>
      <c r="B18" s="24"/>
      <c r="C18" s="25"/>
      <c r="D18" s="26"/>
      <c r="E18" s="48"/>
      <c r="F18" s="135">
        <v>15</v>
      </c>
      <c r="G18" s="47">
        <f t="shared" si="1"/>
        <v>0</v>
      </c>
      <c r="H18" s="9"/>
    </row>
    <row r="19" spans="1:8">
      <c r="A19" s="15"/>
      <c r="B19" s="24"/>
      <c r="C19" s="25"/>
      <c r="D19" s="26"/>
      <c r="E19" s="48"/>
      <c r="F19" s="135">
        <v>16</v>
      </c>
      <c r="G19" s="47">
        <f t="shared" si="1"/>
        <v>0</v>
      </c>
      <c r="H19" s="9"/>
    </row>
    <row r="20" spans="1:8">
      <c r="A20" s="15"/>
      <c r="B20" s="24"/>
      <c r="C20" s="25"/>
      <c r="D20" s="26"/>
      <c r="E20" s="48"/>
      <c r="F20" s="135">
        <v>17</v>
      </c>
      <c r="G20" s="47">
        <f t="shared" si="1"/>
        <v>0</v>
      </c>
      <c r="H20" s="9"/>
    </row>
    <row r="21" spans="1:8">
      <c r="A21" s="15"/>
      <c r="B21" s="24"/>
      <c r="C21" s="25"/>
      <c r="D21" s="26"/>
      <c r="E21" s="48"/>
      <c r="F21" s="135">
        <v>18</v>
      </c>
      <c r="G21" s="47">
        <f t="shared" si="1"/>
        <v>0</v>
      </c>
      <c r="H21" s="9"/>
    </row>
    <row r="22" spans="1:8">
      <c r="A22" s="15"/>
      <c r="B22" s="24"/>
      <c r="C22" s="25"/>
      <c r="D22" s="26"/>
      <c r="E22" s="48"/>
      <c r="F22" s="135">
        <v>19</v>
      </c>
      <c r="G22" s="47">
        <f t="shared" si="1"/>
        <v>0</v>
      </c>
      <c r="H22" s="9"/>
    </row>
    <row r="23" spans="1:8">
      <c r="A23" s="15"/>
      <c r="B23" s="24"/>
      <c r="C23" s="25"/>
      <c r="D23" s="26"/>
      <c r="E23" s="48"/>
      <c r="F23" s="135">
        <v>20</v>
      </c>
      <c r="G23" s="47">
        <f t="shared" si="1"/>
        <v>0</v>
      </c>
      <c r="H23" s="9"/>
    </row>
    <row r="24" spans="1:8" ht="15.75">
      <c r="B24" s="58"/>
      <c r="C24" s="58"/>
      <c r="D24" s="213" t="s">
        <v>65</v>
      </c>
      <c r="E24" s="214"/>
      <c r="F24" s="161"/>
      <c r="G24" s="50">
        <f>SUM(G4:G23)</f>
        <v>0</v>
      </c>
      <c r="H24" s="9"/>
    </row>
    <row r="25" spans="1:8">
      <c r="A25" s="9"/>
      <c r="B25" s="9"/>
      <c r="C25" s="9"/>
      <c r="D25" s="9"/>
      <c r="E25" s="9"/>
      <c r="F25" s="9"/>
      <c r="G25" s="9"/>
      <c r="H25" s="9"/>
    </row>
    <row r="26" spans="1:8">
      <c r="A26" s="9"/>
      <c r="B26" s="9"/>
      <c r="C26" s="9"/>
      <c r="D26" s="9"/>
      <c r="E26" s="9"/>
      <c r="F26" s="9"/>
      <c r="G26" s="9"/>
      <c r="H26" s="9"/>
    </row>
    <row r="27" spans="1:8" ht="15.75">
      <c r="A27" s="210" t="s">
        <v>66</v>
      </c>
      <c r="B27" s="211"/>
      <c r="C27" s="211"/>
      <c r="D27" s="211"/>
      <c r="E27" s="211"/>
      <c r="F27" s="211"/>
      <c r="G27" s="212"/>
      <c r="H27" s="58"/>
    </row>
    <row r="28" spans="1:8" ht="243" customHeight="1">
      <c r="A28" s="217"/>
      <c r="B28" s="217"/>
      <c r="C28" s="217"/>
      <c r="D28" s="217"/>
      <c r="E28" s="217"/>
      <c r="F28" s="217"/>
      <c r="G28" s="218"/>
      <c r="H28" s="9"/>
    </row>
    <row r="29" spans="1:8">
      <c r="A29" s="9"/>
      <c r="B29" s="9"/>
      <c r="C29" s="9"/>
      <c r="D29" s="9"/>
      <c r="E29" s="9"/>
      <c r="F29" s="9"/>
      <c r="G29" s="9"/>
      <c r="H29" s="9"/>
    </row>
  </sheetData>
  <mergeCells count="4">
    <mergeCell ref="A28:G28"/>
    <mergeCell ref="A27:G27"/>
    <mergeCell ref="A2:G2"/>
    <mergeCell ref="D24:E24"/>
  </mergeCells>
  <conditionalFormatting sqref="B5:C23">
    <cfRule type="cellIs" dxfId="5" priority="2" stopIfTrue="1" operator="notBetween">
      <formula>0</formula>
      <formula>1000000000</formula>
    </cfRule>
  </conditionalFormatting>
  <conditionalFormatting sqref="B4:C4">
    <cfRule type="cellIs" dxfId="4" priority="1" stopIfTrue="1" operator="notBetween">
      <formula>0</formula>
      <formula>1000000000</formula>
    </cfRule>
  </conditionalFormatting>
  <dataValidations xWindow="639" yWindow="370" count="6">
    <dataValidation type="textLength" operator="lessThanOrEqual" allowBlank="1" showInputMessage="1" showErrorMessage="1" promptTitle="Travel Item" prompt="Enter in a brief description of the travel item to be charged to the grant.  Remember, travel for contracted employees is NOT entered here.  Enter contracted travel under Contractual (f.).  You are limited to 35 characters in this cell." sqref="A4:A23" xr:uid="{00000000-0002-0000-0400-000000000000}">
      <formula1>35</formula1>
    </dataValidation>
    <dataValidation type="whole" allowBlank="1" showInputMessage="1" showErrorMessage="1" promptTitle="# of Units for Year" prompt="Enter in the number of units estimated to be charged to the grant per Traveler (Staff) for the year." sqref="C4:C23" xr:uid="{00000000-0002-0000-0400-000001000000}">
      <formula1>0</formula1>
      <formula2>9999999</formula2>
    </dataValidation>
    <dataValidation type="decimal" allowBlank="1" showInputMessage="1" showErrorMessage="1" promptTitle="Cost Per Traveler (Staff)" prompt="Enter the cost of the travel item per staff here.  If you are using mileage calculations enter in the cost per mile here." sqref="E4:F23" xr:uid="{00000000-0002-0000-0400-000002000000}">
      <formula1>0</formula1>
      <formula2>100000</formula2>
    </dataValidation>
    <dataValidation allowBlank="1" showInputMessage="1" showErrorMessage="1" promptTitle="# of Travelers (Staff)" prompt="Enter in the number of staff who will charge this type of travel." sqref="B4:B23" xr:uid="{00000000-0002-0000-0400-000003000000}"/>
    <dataValidation allowBlank="1" showInputMessage="1" showErrorMessage="1" promptTitle="Budget Narrative" prompt="Provide an explanation or justification for the amounts entered in the table above.  See Proposal Guide, section 6 for details and examples of the budget narratives." sqref="A28" xr:uid="{00000000-0002-0000-0400-000004000000}"/>
    <dataValidation type="list" allowBlank="1" showInputMessage="1" showErrorMessage="1" promptTitle="Unit Type" prompt="Unit type may be number of days or months traveling, miles, etc." sqref="D4:D23" xr:uid="{00000000-0002-0000-0400-000005000000}">
      <formula1>"Day(s),Month(s),Year(s),Miles,Other"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workbookViewId="0">
      <selection activeCell="I9" sqref="I9"/>
    </sheetView>
  </sheetViews>
  <sheetFormatPr defaultRowHeight="15"/>
  <cols>
    <col min="1" max="1" width="37.140625" customWidth="1"/>
    <col min="2" max="2" width="16.42578125" customWidth="1"/>
    <col min="3" max="3" width="19.28515625" customWidth="1"/>
    <col min="4" max="4" width="19.28515625" hidden="1" customWidth="1"/>
    <col min="5" max="5" width="21.5703125" customWidth="1"/>
  </cols>
  <sheetData>
    <row r="1" spans="1:6">
      <c r="A1" s="9"/>
      <c r="B1" s="9"/>
      <c r="C1" s="9"/>
      <c r="D1" s="9"/>
      <c r="E1" s="9"/>
      <c r="F1" s="9"/>
    </row>
    <row r="2" spans="1:6" ht="38.25" customHeight="1">
      <c r="A2" s="223" t="s">
        <v>67</v>
      </c>
      <c r="B2" s="224"/>
      <c r="C2" s="224"/>
      <c r="D2" s="224"/>
      <c r="E2" s="225"/>
      <c r="F2" s="58"/>
    </row>
    <row r="3" spans="1:6">
      <c r="A3" s="19" t="s">
        <v>60</v>
      </c>
      <c r="B3" s="19" t="s">
        <v>68</v>
      </c>
      <c r="C3" s="45" t="s">
        <v>69</v>
      </c>
      <c r="D3" s="45"/>
      <c r="E3" s="45" t="s">
        <v>7</v>
      </c>
      <c r="F3" s="12"/>
    </row>
    <row r="4" spans="1:6">
      <c r="A4" s="15"/>
      <c r="B4" s="27"/>
      <c r="C4" s="48"/>
      <c r="D4" s="135">
        <v>1</v>
      </c>
      <c r="E4" s="47">
        <f t="shared" ref="E4" si="0">C4*B4</f>
        <v>0</v>
      </c>
      <c r="F4" s="9"/>
    </row>
    <row r="5" spans="1:6">
      <c r="A5" s="15"/>
      <c r="B5" s="27"/>
      <c r="C5" s="48"/>
      <c r="D5" s="135">
        <v>2</v>
      </c>
      <c r="E5" s="47">
        <f t="shared" ref="E5:E23" si="1">C5*B5</f>
        <v>0</v>
      </c>
      <c r="F5" s="9"/>
    </row>
    <row r="6" spans="1:6">
      <c r="A6" s="15"/>
      <c r="B6" s="27"/>
      <c r="C6" s="48"/>
      <c r="D6" s="135">
        <v>3</v>
      </c>
      <c r="E6" s="47">
        <f t="shared" si="1"/>
        <v>0</v>
      </c>
      <c r="F6" s="9"/>
    </row>
    <row r="7" spans="1:6">
      <c r="A7" s="15"/>
      <c r="B7" s="27"/>
      <c r="C7" s="48"/>
      <c r="D7" s="135">
        <v>4</v>
      </c>
      <c r="E7" s="47">
        <f t="shared" si="1"/>
        <v>0</v>
      </c>
      <c r="F7" s="9"/>
    </row>
    <row r="8" spans="1:6">
      <c r="A8" s="15"/>
      <c r="B8" s="27"/>
      <c r="C8" s="48"/>
      <c r="D8" s="135">
        <v>5</v>
      </c>
      <c r="E8" s="47">
        <f t="shared" si="1"/>
        <v>0</v>
      </c>
      <c r="F8" s="9"/>
    </row>
    <row r="9" spans="1:6">
      <c r="A9" s="15"/>
      <c r="B9" s="27"/>
      <c r="C9" s="48"/>
      <c r="D9" s="135">
        <v>6</v>
      </c>
      <c r="E9" s="47">
        <f t="shared" si="1"/>
        <v>0</v>
      </c>
      <c r="F9" s="9"/>
    </row>
    <row r="10" spans="1:6">
      <c r="A10" s="15"/>
      <c r="B10" s="27"/>
      <c r="C10" s="48"/>
      <c r="D10" s="135">
        <v>7</v>
      </c>
      <c r="E10" s="47">
        <f t="shared" si="1"/>
        <v>0</v>
      </c>
      <c r="F10" s="9"/>
    </row>
    <row r="11" spans="1:6">
      <c r="A11" s="15"/>
      <c r="B11" s="27"/>
      <c r="C11" s="48"/>
      <c r="D11" s="135">
        <v>8</v>
      </c>
      <c r="E11" s="47">
        <f t="shared" si="1"/>
        <v>0</v>
      </c>
      <c r="F11" s="9"/>
    </row>
    <row r="12" spans="1:6">
      <c r="A12" s="15"/>
      <c r="B12" s="27"/>
      <c r="C12" s="48"/>
      <c r="D12" s="135">
        <v>9</v>
      </c>
      <c r="E12" s="47">
        <f t="shared" si="1"/>
        <v>0</v>
      </c>
      <c r="F12" s="9"/>
    </row>
    <row r="13" spans="1:6">
      <c r="A13" s="15"/>
      <c r="B13" s="27"/>
      <c r="C13" s="48"/>
      <c r="D13" s="135">
        <v>10</v>
      </c>
      <c r="E13" s="47">
        <f t="shared" si="1"/>
        <v>0</v>
      </c>
      <c r="F13" s="9"/>
    </row>
    <row r="14" spans="1:6">
      <c r="A14" s="15"/>
      <c r="B14" s="27"/>
      <c r="C14" s="48"/>
      <c r="D14" s="135">
        <v>11</v>
      </c>
      <c r="E14" s="47">
        <f t="shared" si="1"/>
        <v>0</v>
      </c>
      <c r="F14" s="9"/>
    </row>
    <row r="15" spans="1:6">
      <c r="A15" s="15"/>
      <c r="B15" s="27"/>
      <c r="C15" s="48"/>
      <c r="D15" s="135">
        <v>12</v>
      </c>
      <c r="E15" s="47">
        <f t="shared" si="1"/>
        <v>0</v>
      </c>
      <c r="F15" s="9"/>
    </row>
    <row r="16" spans="1:6">
      <c r="A16" s="15"/>
      <c r="B16" s="27"/>
      <c r="C16" s="48"/>
      <c r="D16" s="135">
        <v>13</v>
      </c>
      <c r="E16" s="47">
        <f t="shared" si="1"/>
        <v>0</v>
      </c>
      <c r="F16" s="9"/>
    </row>
    <row r="17" spans="1:6">
      <c r="A17" s="15"/>
      <c r="B17" s="27"/>
      <c r="C17" s="48"/>
      <c r="D17" s="135">
        <v>14</v>
      </c>
      <c r="E17" s="47">
        <f t="shared" si="1"/>
        <v>0</v>
      </c>
      <c r="F17" s="9"/>
    </row>
    <row r="18" spans="1:6">
      <c r="A18" s="15"/>
      <c r="B18" s="27"/>
      <c r="C18" s="48"/>
      <c r="D18" s="135">
        <v>15</v>
      </c>
      <c r="E18" s="47">
        <f t="shared" si="1"/>
        <v>0</v>
      </c>
      <c r="F18" s="9"/>
    </row>
    <row r="19" spans="1:6">
      <c r="A19" s="15"/>
      <c r="B19" s="27"/>
      <c r="C19" s="48"/>
      <c r="D19" s="135">
        <v>16</v>
      </c>
      <c r="E19" s="47">
        <f t="shared" si="1"/>
        <v>0</v>
      </c>
      <c r="F19" s="9"/>
    </row>
    <row r="20" spans="1:6">
      <c r="A20" s="15"/>
      <c r="B20" s="27"/>
      <c r="C20" s="48"/>
      <c r="D20" s="135">
        <v>17</v>
      </c>
      <c r="E20" s="47">
        <f t="shared" si="1"/>
        <v>0</v>
      </c>
      <c r="F20" s="9"/>
    </row>
    <row r="21" spans="1:6">
      <c r="A21" s="15"/>
      <c r="B21" s="27"/>
      <c r="C21" s="48"/>
      <c r="D21" s="135">
        <v>18</v>
      </c>
      <c r="E21" s="47">
        <f t="shared" si="1"/>
        <v>0</v>
      </c>
      <c r="F21" s="9"/>
    </row>
    <row r="22" spans="1:6">
      <c r="A22" s="15"/>
      <c r="B22" s="27"/>
      <c r="C22" s="48"/>
      <c r="D22" s="135">
        <v>19</v>
      </c>
      <c r="E22" s="47">
        <f t="shared" si="1"/>
        <v>0</v>
      </c>
      <c r="F22" s="9"/>
    </row>
    <row r="23" spans="1:6">
      <c r="A23" s="15"/>
      <c r="B23" s="27"/>
      <c r="C23" s="48"/>
      <c r="D23" s="135">
        <v>20</v>
      </c>
      <c r="E23" s="47">
        <f t="shared" si="1"/>
        <v>0</v>
      </c>
      <c r="F23" s="9"/>
    </row>
    <row r="24" spans="1:6" ht="15.75">
      <c r="B24" s="213" t="s">
        <v>70</v>
      </c>
      <c r="C24" s="214"/>
      <c r="D24" s="161"/>
      <c r="E24" s="50">
        <f>SUM(E4:E23)</f>
        <v>0</v>
      </c>
      <c r="F24" s="9"/>
    </row>
    <row r="25" spans="1:6">
      <c r="A25" s="9"/>
      <c r="B25" s="9"/>
      <c r="C25" s="9"/>
      <c r="D25" s="9"/>
      <c r="E25" s="9"/>
      <c r="F25" s="9"/>
    </row>
    <row r="26" spans="1:6">
      <c r="A26" s="9"/>
      <c r="B26" s="9"/>
      <c r="C26" s="9"/>
      <c r="D26" s="9"/>
      <c r="E26" s="9"/>
      <c r="F26" s="9"/>
    </row>
    <row r="27" spans="1:6" ht="15.6" customHeight="1">
      <c r="A27" s="226" t="s">
        <v>71</v>
      </c>
      <c r="B27" s="227"/>
      <c r="C27" s="227"/>
      <c r="D27" s="227"/>
      <c r="E27" s="228"/>
      <c r="F27" s="58"/>
    </row>
    <row r="28" spans="1:6" ht="300" customHeight="1">
      <c r="A28" s="217"/>
      <c r="B28" s="217"/>
      <c r="C28" s="217"/>
      <c r="D28" s="217"/>
      <c r="E28" s="218"/>
      <c r="F28" s="9"/>
    </row>
    <row r="29" spans="1:6">
      <c r="A29" s="9"/>
      <c r="B29" s="9"/>
      <c r="C29" s="9"/>
      <c r="D29" s="9"/>
      <c r="E29" s="9"/>
      <c r="F29" s="9"/>
    </row>
  </sheetData>
  <mergeCells count="4">
    <mergeCell ref="A28:E28"/>
    <mergeCell ref="A2:E2"/>
    <mergeCell ref="A27:E27"/>
    <mergeCell ref="B24:C24"/>
  </mergeCells>
  <conditionalFormatting sqref="C5:D6 C7:C23 D8:D9 D11:D12 D14:D15 D17:D18 D20:D21 D23">
    <cfRule type="cellIs" dxfId="3" priority="2" stopIfTrue="1" operator="between">
      <formula>1</formula>
      <formula>4999</formula>
    </cfRule>
  </conditionalFormatting>
  <conditionalFormatting sqref="C4:D4 D7 D10 D13 D16 D19 D22">
    <cfRule type="cellIs" dxfId="2" priority="1" stopIfTrue="1" operator="between">
      <formula>1</formula>
      <formula>4999</formula>
    </cfRule>
  </conditionalFormatting>
  <dataValidations xWindow="727" yWindow="842" count="5">
    <dataValidation type="whole" errorStyle="information" allowBlank="1" showInputMessage="1" showErrorMessage="1" errorTitle="Enter Whole Numbers Only!" error="Items must be whole numbers." sqref="B4:B23" xr:uid="{00000000-0002-0000-0500-000000000000}">
      <formula1>0</formula1>
      <formula2>1000000000000</formula2>
    </dataValidation>
    <dataValidation type="whole" errorStyle="information" operator="greaterThan" allowBlank="1" showInputMessage="1" showErrorMessage="1" errorTitle="Must Be $5,000 or More" error="Only equipment costing $5,000 or more should be entered on this sheet.  " promptTitle="Cost Per Unit" prompt="Enter the cost per unit here.  Only equipment costing $5,000 or more is entered into this budget sheet." sqref="C4:C23" xr:uid="{00000000-0002-0000-0500-000001000000}">
      <formula1>5000</formula1>
    </dataValidation>
    <dataValidation type="textLength" operator="lessThan" allowBlank="1" showInputMessage="1" showErrorMessage="1" promptTitle="Item" prompt="Enter the name or type of item to be charged to the grant.  You are limited to 48 characters in this cell." sqref="A4:A23" xr:uid="{00000000-0002-0000-0500-000002000000}">
      <formula1>49</formula1>
    </dataValidation>
    <dataValidation allowBlank="1" showInputMessage="1" showErrorMessage="1" promptTitle="Equipment Budget Narrative" prompt="Provide an explanation of how the equipment will be used to further the grant's objectives, a basis for valuation, including a description of the equipment to be purchased, the quantity being purchased, and the amount charged for the equipment." sqref="A28" xr:uid="{00000000-0002-0000-0500-000003000000}"/>
    <dataValidation errorStyle="information" operator="greaterThan" allowBlank="1" showInputMessage="1" showErrorMessage="1" errorTitle="Must Be $5,000 or More" error="Only equipment costing $5,000 or more should be entered on this sheet.  " promptTitle="Cost Per Unit" prompt="Enter the cost per unit here.  Only equipment costing $5,000 or more is entered into this budget sheet." sqref="D4:D23" xr:uid="{00000000-0002-0000-0500-000004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workbookViewId="0">
      <selection activeCell="H7" sqref="H7"/>
    </sheetView>
  </sheetViews>
  <sheetFormatPr defaultRowHeight="15"/>
  <cols>
    <col min="1" max="1" width="38.7109375" customWidth="1"/>
    <col min="3" max="3" width="16.42578125" customWidth="1"/>
    <col min="4" max="4" width="16.42578125" hidden="1" customWidth="1"/>
    <col min="5" max="5" width="17.140625" customWidth="1"/>
  </cols>
  <sheetData>
    <row r="1" spans="1:6">
      <c r="A1" s="9"/>
      <c r="B1" s="9"/>
      <c r="C1" s="9"/>
      <c r="D1" s="9"/>
      <c r="E1" s="9"/>
      <c r="F1" s="9"/>
    </row>
    <row r="2" spans="1:6" ht="41.25" customHeight="1">
      <c r="A2" s="229" t="s">
        <v>72</v>
      </c>
      <c r="B2" s="230"/>
      <c r="C2" s="231"/>
      <c r="D2" s="231"/>
      <c r="E2" s="232"/>
      <c r="F2" s="58"/>
    </row>
    <row r="3" spans="1:6" ht="25.5">
      <c r="A3" s="19" t="s">
        <v>60</v>
      </c>
      <c r="B3" s="19" t="s">
        <v>62</v>
      </c>
      <c r="C3" s="45" t="s">
        <v>73</v>
      </c>
      <c r="D3" s="45"/>
      <c r="E3" s="45" t="s">
        <v>7</v>
      </c>
      <c r="F3" s="12"/>
    </row>
    <row r="4" spans="1:6">
      <c r="A4" s="15"/>
      <c r="B4" s="29"/>
      <c r="C4" s="48"/>
      <c r="D4" s="135">
        <v>1</v>
      </c>
      <c r="E4" s="47">
        <f t="shared" ref="E4:E5" si="0">C4*B4</f>
        <v>0</v>
      </c>
      <c r="F4" s="9"/>
    </row>
    <row r="5" spans="1:6">
      <c r="A5" s="15"/>
      <c r="B5" s="29"/>
      <c r="C5" s="48"/>
      <c r="D5" s="135">
        <v>2</v>
      </c>
      <c r="E5" s="47">
        <f t="shared" si="0"/>
        <v>0</v>
      </c>
      <c r="F5" s="9"/>
    </row>
    <row r="6" spans="1:6">
      <c r="A6" s="15"/>
      <c r="B6" s="29"/>
      <c r="C6" s="48"/>
      <c r="D6" s="135">
        <v>3</v>
      </c>
      <c r="E6" s="47">
        <f t="shared" ref="E6:E23" si="1">C6*B6</f>
        <v>0</v>
      </c>
      <c r="F6" s="9"/>
    </row>
    <row r="7" spans="1:6">
      <c r="A7" s="15"/>
      <c r="B7" s="29"/>
      <c r="C7" s="48"/>
      <c r="D7" s="135">
        <v>4</v>
      </c>
      <c r="E7" s="47">
        <f t="shared" si="1"/>
        <v>0</v>
      </c>
      <c r="F7" s="9"/>
    </row>
    <row r="8" spans="1:6">
      <c r="A8" s="15"/>
      <c r="B8" s="29"/>
      <c r="C8" s="48"/>
      <c r="D8" s="135">
        <v>5</v>
      </c>
      <c r="E8" s="47">
        <f t="shared" si="1"/>
        <v>0</v>
      </c>
      <c r="F8" s="9"/>
    </row>
    <row r="9" spans="1:6">
      <c r="A9" s="15"/>
      <c r="B9" s="29"/>
      <c r="C9" s="48"/>
      <c r="D9" s="135">
        <v>6</v>
      </c>
      <c r="E9" s="47">
        <f t="shared" si="1"/>
        <v>0</v>
      </c>
      <c r="F9" s="9"/>
    </row>
    <row r="10" spans="1:6">
      <c r="A10" s="15"/>
      <c r="B10" s="29"/>
      <c r="C10" s="48"/>
      <c r="D10" s="135">
        <v>7</v>
      </c>
      <c r="E10" s="47">
        <f t="shared" si="1"/>
        <v>0</v>
      </c>
      <c r="F10" s="9"/>
    </row>
    <row r="11" spans="1:6">
      <c r="A11" s="15"/>
      <c r="B11" s="29"/>
      <c r="C11" s="48"/>
      <c r="D11" s="135">
        <v>8</v>
      </c>
      <c r="E11" s="47">
        <f t="shared" si="1"/>
        <v>0</v>
      </c>
      <c r="F11" s="9"/>
    </row>
    <row r="12" spans="1:6">
      <c r="A12" s="15"/>
      <c r="B12" s="29"/>
      <c r="C12" s="48"/>
      <c r="D12" s="135">
        <v>9</v>
      </c>
      <c r="E12" s="47">
        <f t="shared" si="1"/>
        <v>0</v>
      </c>
      <c r="F12" s="9"/>
    </row>
    <row r="13" spans="1:6">
      <c r="A13" s="15"/>
      <c r="B13" s="29"/>
      <c r="C13" s="48"/>
      <c r="D13" s="135">
        <v>10</v>
      </c>
      <c r="E13" s="47">
        <f t="shared" si="1"/>
        <v>0</v>
      </c>
      <c r="F13" s="9"/>
    </row>
    <row r="14" spans="1:6">
      <c r="A14" s="15"/>
      <c r="B14" s="29"/>
      <c r="C14" s="48"/>
      <c r="D14" s="135">
        <v>11</v>
      </c>
      <c r="E14" s="47">
        <f t="shared" si="1"/>
        <v>0</v>
      </c>
      <c r="F14" s="9"/>
    </row>
    <row r="15" spans="1:6">
      <c r="A15" s="15"/>
      <c r="B15" s="29"/>
      <c r="C15" s="48"/>
      <c r="D15" s="135">
        <v>12</v>
      </c>
      <c r="E15" s="47">
        <f t="shared" si="1"/>
        <v>0</v>
      </c>
      <c r="F15" s="9"/>
    </row>
    <row r="16" spans="1:6">
      <c r="A16" s="15"/>
      <c r="B16" s="29"/>
      <c r="C16" s="48"/>
      <c r="D16" s="135">
        <v>13</v>
      </c>
      <c r="E16" s="47">
        <f t="shared" si="1"/>
        <v>0</v>
      </c>
      <c r="F16" s="9"/>
    </row>
    <row r="17" spans="1:6">
      <c r="A17" s="15"/>
      <c r="B17" s="29"/>
      <c r="C17" s="48"/>
      <c r="D17" s="135">
        <v>14</v>
      </c>
      <c r="E17" s="47">
        <f t="shared" si="1"/>
        <v>0</v>
      </c>
      <c r="F17" s="9"/>
    </row>
    <row r="18" spans="1:6">
      <c r="A18" s="15"/>
      <c r="B18" s="29"/>
      <c r="C18" s="48"/>
      <c r="D18" s="135">
        <v>15</v>
      </c>
      <c r="E18" s="47">
        <f t="shared" si="1"/>
        <v>0</v>
      </c>
      <c r="F18" s="9"/>
    </row>
    <row r="19" spans="1:6">
      <c r="A19" s="15"/>
      <c r="B19" s="29"/>
      <c r="C19" s="48"/>
      <c r="D19" s="135">
        <v>16</v>
      </c>
      <c r="E19" s="47">
        <f t="shared" si="1"/>
        <v>0</v>
      </c>
      <c r="F19" s="9"/>
    </row>
    <row r="20" spans="1:6">
      <c r="A20" s="15"/>
      <c r="B20" s="29"/>
      <c r="C20" s="48"/>
      <c r="D20" s="135">
        <v>17</v>
      </c>
      <c r="E20" s="47">
        <f t="shared" si="1"/>
        <v>0</v>
      </c>
      <c r="F20" s="9"/>
    </row>
    <row r="21" spans="1:6">
      <c r="A21" s="15"/>
      <c r="B21" s="29"/>
      <c r="C21" s="48"/>
      <c r="D21" s="135">
        <v>18</v>
      </c>
      <c r="E21" s="47">
        <f t="shared" si="1"/>
        <v>0</v>
      </c>
      <c r="F21" s="9"/>
    </row>
    <row r="22" spans="1:6">
      <c r="A22" s="15"/>
      <c r="B22" s="29"/>
      <c r="C22" s="48"/>
      <c r="D22" s="135">
        <v>19</v>
      </c>
      <c r="E22" s="47">
        <f t="shared" si="1"/>
        <v>0</v>
      </c>
      <c r="F22" s="9"/>
    </row>
    <row r="23" spans="1:6">
      <c r="A23" s="15"/>
      <c r="B23" s="29"/>
      <c r="C23" s="48"/>
      <c r="D23" s="135">
        <v>20</v>
      </c>
      <c r="E23" s="47">
        <f t="shared" si="1"/>
        <v>0</v>
      </c>
      <c r="F23" s="9"/>
    </row>
    <row r="24" spans="1:6" ht="15.75">
      <c r="B24" s="213" t="s">
        <v>74</v>
      </c>
      <c r="C24" s="214"/>
      <c r="D24" s="161"/>
      <c r="E24" s="50">
        <f>SUM(E4:E23)</f>
        <v>0</v>
      </c>
      <c r="F24" s="9"/>
    </row>
    <row r="25" spans="1:6">
      <c r="A25" s="9"/>
      <c r="B25" s="9"/>
      <c r="C25" s="9"/>
      <c r="D25" s="9"/>
      <c r="E25" s="9"/>
      <c r="F25" s="9"/>
    </row>
    <row r="26" spans="1:6">
      <c r="A26" s="9"/>
      <c r="B26" s="9"/>
      <c r="C26" s="9"/>
      <c r="D26" s="9"/>
      <c r="E26" s="9"/>
      <c r="F26" s="9"/>
    </row>
    <row r="27" spans="1:6" ht="15.6" customHeight="1">
      <c r="A27" s="226" t="s">
        <v>75</v>
      </c>
      <c r="B27" s="227"/>
      <c r="C27" s="227"/>
      <c r="D27" s="227"/>
      <c r="E27" s="228"/>
      <c r="F27" s="58"/>
    </row>
    <row r="28" spans="1:6" ht="300.75" customHeight="1">
      <c r="A28" s="217"/>
      <c r="B28" s="217"/>
      <c r="C28" s="217"/>
      <c r="D28" s="217"/>
      <c r="E28" s="218"/>
      <c r="F28" s="9"/>
    </row>
    <row r="29" spans="1:6">
      <c r="A29" s="9"/>
      <c r="B29" s="9"/>
      <c r="C29" s="9"/>
      <c r="D29" s="9"/>
      <c r="E29" s="9"/>
      <c r="F29" s="9"/>
    </row>
  </sheetData>
  <mergeCells count="4">
    <mergeCell ref="A28:E28"/>
    <mergeCell ref="A2:E2"/>
    <mergeCell ref="A27:E27"/>
    <mergeCell ref="B24:C24"/>
  </mergeCells>
  <conditionalFormatting sqref="C6:D6 C7:C23 D9 D12 D15 D18 D21">
    <cfRule type="cellIs" dxfId="1" priority="2" stopIfTrue="1" operator="greaterThan">
      <formula>4999</formula>
    </cfRule>
  </conditionalFormatting>
  <conditionalFormatting sqref="C4:D5 D7:D8 D10:D11 D13:D14 D16:D17 D19:D20 D22:D23">
    <cfRule type="cellIs" dxfId="0" priority="1" stopIfTrue="1" operator="greaterThan">
      <formula>4999</formula>
    </cfRule>
  </conditionalFormatting>
  <dataValidations xWindow="618" yWindow="836" count="4">
    <dataValidation type="textLength" operator="lessThan" allowBlank="1" showInputMessage="1" showErrorMessage="1" promptTitle="Item" prompt="Enter the name or type of item to be charged to the grant.  You are limited to 38 characters in this cell." sqref="A4:A23" xr:uid="{00000000-0002-0000-0600-000000000000}">
      <formula1>39</formula1>
    </dataValidation>
    <dataValidation type="whole" errorStyle="information" allowBlank="1" showInputMessage="1" showErrorMessage="1" promptTitle="# of Units" prompt="Enter in the number of units to be bought.  Units must be entered as whole numbers (no decimals!)." sqref="B4:B23" xr:uid="{00000000-0002-0000-0600-000001000000}">
      <formula1>0</formula1>
      <formula2>100000000000</formula2>
    </dataValidation>
    <dataValidation type="decimal" allowBlank="1" showInputMessage="1" showErrorMessage="1" promptTitle="Cost Per Unit" prompt="Enter the cost per unit here." sqref="C4:D23" xr:uid="{00000000-0002-0000-0600-000002000000}">
      <formula1>0</formula1>
      <formula2>4999.99</formula2>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A28" xr:uid="{00000000-0002-0000-0600-000003000000}"/>
  </dataValidations>
  <pageMargins left="0.7" right="0.7" top="0.75" bottom="0.75" header="0.3" footer="0.3"/>
  <pageSetup paperSize="12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0"/>
  <sheetViews>
    <sheetView workbookViewId="0">
      <selection activeCell="E6" sqref="E6"/>
    </sheetView>
  </sheetViews>
  <sheetFormatPr defaultRowHeight="15"/>
  <cols>
    <col min="1" max="1" width="64.140625" customWidth="1"/>
    <col min="2" max="2" width="64.140625" hidden="1" customWidth="1"/>
    <col min="3" max="3" width="27.5703125" customWidth="1"/>
  </cols>
  <sheetData>
    <row r="1" spans="1:4">
      <c r="A1" s="9"/>
      <c r="B1" s="9"/>
      <c r="C1" s="9"/>
      <c r="D1" s="9"/>
    </row>
    <row r="2" spans="1:4" ht="18.75" customHeight="1">
      <c r="A2" s="233" t="s">
        <v>76</v>
      </c>
      <c r="B2" s="234"/>
      <c r="C2" s="235"/>
      <c r="D2" s="58"/>
    </row>
    <row r="3" spans="1:4" ht="15" customHeight="1">
      <c r="A3" s="19" t="s">
        <v>77</v>
      </c>
      <c r="B3" s="45"/>
      <c r="C3" s="45" t="s">
        <v>7</v>
      </c>
      <c r="D3" s="12"/>
    </row>
    <row r="4" spans="1:4">
      <c r="A4" s="15"/>
      <c r="B4" s="15">
        <v>1</v>
      </c>
      <c r="C4" s="46"/>
      <c r="D4" s="9"/>
    </row>
    <row r="5" spans="1:4">
      <c r="A5" s="15"/>
      <c r="B5" s="15">
        <v>2</v>
      </c>
      <c r="C5" s="46"/>
      <c r="D5" s="9"/>
    </row>
    <row r="6" spans="1:4">
      <c r="A6" s="15"/>
      <c r="B6" s="15">
        <v>3</v>
      </c>
      <c r="C6" s="46"/>
      <c r="D6" s="9"/>
    </row>
    <row r="7" spans="1:4">
      <c r="A7" s="15"/>
      <c r="B7" s="15">
        <v>4</v>
      </c>
      <c r="C7" s="46"/>
      <c r="D7" s="9"/>
    </row>
    <row r="8" spans="1:4">
      <c r="A8" s="15"/>
      <c r="B8" s="15">
        <v>5</v>
      </c>
      <c r="C8" s="46"/>
      <c r="D8" s="9"/>
    </row>
    <row r="9" spans="1:4">
      <c r="A9" s="15"/>
      <c r="B9" s="15">
        <v>6</v>
      </c>
      <c r="C9" s="46"/>
      <c r="D9" s="9"/>
    </row>
    <row r="10" spans="1:4">
      <c r="A10" s="15"/>
      <c r="B10" s="15">
        <v>7</v>
      </c>
      <c r="C10" s="46"/>
      <c r="D10" s="9"/>
    </row>
    <row r="11" spans="1:4">
      <c r="A11" s="15"/>
      <c r="B11" s="15">
        <v>8</v>
      </c>
      <c r="C11" s="46"/>
      <c r="D11" s="9"/>
    </row>
    <row r="12" spans="1:4">
      <c r="A12" s="15"/>
      <c r="B12" s="15">
        <v>9</v>
      </c>
      <c r="C12" s="46"/>
      <c r="D12" s="9"/>
    </row>
    <row r="13" spans="1:4">
      <c r="A13" s="15"/>
      <c r="B13" s="15">
        <v>10</v>
      </c>
      <c r="C13" s="46"/>
      <c r="D13" s="9"/>
    </row>
    <row r="14" spans="1:4">
      <c r="A14" s="15"/>
      <c r="B14" s="15">
        <v>11</v>
      </c>
      <c r="C14" s="46"/>
      <c r="D14" s="9"/>
    </row>
    <row r="15" spans="1:4">
      <c r="A15" s="15"/>
      <c r="B15" s="15">
        <v>12</v>
      </c>
      <c r="C15" s="46"/>
      <c r="D15" s="9"/>
    </row>
    <row r="16" spans="1:4">
      <c r="A16" s="15"/>
      <c r="B16" s="15">
        <v>13</v>
      </c>
      <c r="C16" s="46"/>
      <c r="D16" s="9"/>
    </row>
    <row r="17" spans="1:4">
      <c r="A17" s="15"/>
      <c r="B17" s="15">
        <v>14</v>
      </c>
      <c r="C17" s="46"/>
      <c r="D17" s="9"/>
    </row>
    <row r="18" spans="1:4">
      <c r="A18" s="15"/>
      <c r="B18" s="15">
        <v>15</v>
      </c>
      <c r="C18" s="46"/>
      <c r="D18" s="9"/>
    </row>
    <row r="19" spans="1:4">
      <c r="A19" s="15"/>
      <c r="B19" s="15">
        <v>16</v>
      </c>
      <c r="C19" s="46"/>
      <c r="D19" s="9"/>
    </row>
    <row r="20" spans="1:4">
      <c r="A20" s="15"/>
      <c r="B20" s="15">
        <v>17</v>
      </c>
      <c r="C20" s="46"/>
      <c r="D20" s="9"/>
    </row>
    <row r="21" spans="1:4">
      <c r="A21" s="15"/>
      <c r="B21" s="15">
        <v>18</v>
      </c>
      <c r="C21" s="46"/>
      <c r="D21" s="9"/>
    </row>
    <row r="22" spans="1:4">
      <c r="A22" s="15"/>
      <c r="B22" s="15">
        <v>19</v>
      </c>
      <c r="C22" s="46"/>
      <c r="D22" s="9"/>
    </row>
    <row r="23" spans="1:4">
      <c r="A23" s="15"/>
      <c r="B23" s="15">
        <v>20</v>
      </c>
      <c r="C23" s="46"/>
      <c r="D23" s="9"/>
    </row>
    <row r="24" spans="1:4" ht="0.75" customHeight="1">
      <c r="A24" s="131"/>
      <c r="B24" s="131"/>
      <c r="C24" s="46"/>
      <c r="D24" s="9"/>
    </row>
    <row r="25" spans="1:4" ht="15.75">
      <c r="A25" s="162" t="s">
        <v>78</v>
      </c>
      <c r="B25" s="162"/>
      <c r="C25" s="47">
        <f>SUM(C4:C23)</f>
        <v>0</v>
      </c>
      <c r="D25" s="9"/>
    </row>
    <row r="26" spans="1:4">
      <c r="A26" s="9"/>
      <c r="B26" s="9"/>
      <c r="C26" s="9"/>
      <c r="D26" s="9"/>
    </row>
    <row r="27" spans="1:4">
      <c r="A27" s="9"/>
      <c r="B27" s="9"/>
      <c r="C27" s="9"/>
      <c r="D27" s="9"/>
    </row>
    <row r="28" spans="1:4" ht="15.75">
      <c r="A28" s="233" t="s">
        <v>79</v>
      </c>
      <c r="B28" s="234"/>
      <c r="C28" s="235"/>
      <c r="D28" s="58"/>
    </row>
    <row r="29" spans="1:4" ht="300.75" customHeight="1">
      <c r="A29" s="217"/>
      <c r="B29" s="217"/>
      <c r="C29" s="218"/>
      <c r="D29" s="9"/>
    </row>
    <row r="30" spans="1:4">
      <c r="A30" s="9"/>
      <c r="B30" s="9"/>
      <c r="C30" s="9"/>
      <c r="D30" s="9"/>
    </row>
  </sheetData>
  <mergeCells count="3">
    <mergeCell ref="A29:C29"/>
    <mergeCell ref="A2:C2"/>
    <mergeCell ref="A28:C28"/>
  </mergeCells>
  <dataValidations xWindow="684" yWindow="819" count="3">
    <dataValidation type="textLength" operator="lessThan" allowBlank="1" showInputMessage="1" showErrorMessage="1" promptTitle="Brief Description" prompt="Enter a brief description of the contract you will be awarding from this grant.  You are limited to 70 characters in this cell." sqref="A4:B24" xr:uid="{00000000-0002-0000-0700-000000000000}">
      <formula1>71</formula1>
    </dataValidation>
    <dataValidation type="decimal" allowBlank="1" showInputMessage="1" showErrorMessage="1" promptTitle="Total Amont of Contract" prompt="Enter the total amount awarded for the contract here." sqref="C4:C24" xr:uid="{00000000-0002-0000-0700-000001000000}">
      <formula1>1</formula1>
      <formula2>100000000</formula2>
    </dataValidation>
    <dataValidation allowBlank="1" showInputMessage="1" showErrorMessage="1" promptTitle="Budget Narrative" prompt="Provide an explanation or justification for the amounts entered in the table above.  See Proposal Guide, section 6 for details and examples of the budget narratives." sqref="A29:B29" xr:uid="{00000000-0002-0000-0700-000002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
  <sheetViews>
    <sheetView workbookViewId="0">
      <selection activeCell="J7" sqref="J7"/>
    </sheetView>
  </sheetViews>
  <sheetFormatPr defaultRowHeight="15"/>
  <cols>
    <col min="1" max="1" width="36.140625" customWidth="1"/>
    <col min="2" max="2" width="13.42578125" customWidth="1"/>
    <col min="3" max="3" width="12" customWidth="1"/>
    <col min="4" max="4" width="18" customWidth="1"/>
    <col min="5" max="5" width="18" hidden="1" customWidth="1"/>
    <col min="6" max="6" width="17.28515625" customWidth="1"/>
  </cols>
  <sheetData>
    <row r="1" spans="1:7">
      <c r="A1" s="9"/>
      <c r="B1" s="9"/>
      <c r="C1" s="9"/>
      <c r="D1" s="9"/>
      <c r="E1" s="9"/>
      <c r="F1" s="9"/>
      <c r="G1" s="9"/>
    </row>
    <row r="2" spans="1:7" ht="38.25" customHeight="1">
      <c r="A2" s="229" t="s">
        <v>80</v>
      </c>
      <c r="B2" s="230"/>
      <c r="C2" s="230"/>
      <c r="D2" s="230"/>
      <c r="E2" s="230"/>
      <c r="F2" s="232"/>
      <c r="G2" s="59"/>
    </row>
    <row r="3" spans="1:7">
      <c r="A3" s="19" t="s">
        <v>60</v>
      </c>
      <c r="B3" s="19" t="s">
        <v>62</v>
      </c>
      <c r="C3" s="45" t="s">
        <v>63</v>
      </c>
      <c r="D3" s="45" t="s">
        <v>73</v>
      </c>
      <c r="E3" s="45"/>
      <c r="F3" s="45" t="s">
        <v>7</v>
      </c>
      <c r="G3" s="12"/>
    </row>
    <row r="4" spans="1:7">
      <c r="A4" s="15"/>
      <c r="B4" s="27"/>
      <c r="C4" s="30"/>
      <c r="D4" s="48"/>
      <c r="E4" s="135">
        <v>1</v>
      </c>
      <c r="F4" s="47">
        <f t="shared" ref="F4" si="0">D4*B4</f>
        <v>0</v>
      </c>
      <c r="G4" s="9"/>
    </row>
    <row r="5" spans="1:7">
      <c r="A5" s="15"/>
      <c r="B5" s="27"/>
      <c r="C5" s="30"/>
      <c r="D5" s="48"/>
      <c r="E5" s="135">
        <v>2</v>
      </c>
      <c r="F5" s="47">
        <f t="shared" ref="F5:F23" si="1">D5*B5</f>
        <v>0</v>
      </c>
      <c r="G5" s="9"/>
    </row>
    <row r="6" spans="1:7">
      <c r="A6" s="15"/>
      <c r="B6" s="28"/>
      <c r="C6" s="30"/>
      <c r="D6" s="48"/>
      <c r="E6" s="135">
        <v>3</v>
      </c>
      <c r="F6" s="47">
        <f t="shared" si="1"/>
        <v>0</v>
      </c>
      <c r="G6" s="9"/>
    </row>
    <row r="7" spans="1:7">
      <c r="A7" s="15"/>
      <c r="B7" s="28"/>
      <c r="C7" s="30"/>
      <c r="D7" s="48"/>
      <c r="E7" s="135">
        <v>4</v>
      </c>
      <c r="F7" s="47">
        <f t="shared" si="1"/>
        <v>0</v>
      </c>
      <c r="G7" s="9"/>
    </row>
    <row r="8" spans="1:7">
      <c r="A8" s="15"/>
      <c r="B8" s="28"/>
      <c r="C8" s="30"/>
      <c r="D8" s="48"/>
      <c r="E8" s="135">
        <v>5</v>
      </c>
      <c r="F8" s="47">
        <f t="shared" si="1"/>
        <v>0</v>
      </c>
      <c r="G8" s="9"/>
    </row>
    <row r="9" spans="1:7">
      <c r="A9" s="15"/>
      <c r="B9" s="28"/>
      <c r="C9" s="30"/>
      <c r="D9" s="48"/>
      <c r="E9" s="135">
        <v>6</v>
      </c>
      <c r="F9" s="47">
        <f t="shared" si="1"/>
        <v>0</v>
      </c>
      <c r="G9" s="9"/>
    </row>
    <row r="10" spans="1:7">
      <c r="A10" s="15"/>
      <c r="B10" s="28"/>
      <c r="C10" s="30"/>
      <c r="D10" s="48"/>
      <c r="E10" s="135">
        <v>7</v>
      </c>
      <c r="F10" s="47">
        <f t="shared" si="1"/>
        <v>0</v>
      </c>
      <c r="G10" s="9"/>
    </row>
    <row r="11" spans="1:7">
      <c r="A11" s="15"/>
      <c r="B11" s="28"/>
      <c r="C11" s="30"/>
      <c r="D11" s="48"/>
      <c r="E11" s="135">
        <v>8</v>
      </c>
      <c r="F11" s="47">
        <f t="shared" si="1"/>
        <v>0</v>
      </c>
      <c r="G11" s="9"/>
    </row>
    <row r="12" spans="1:7">
      <c r="A12" s="15"/>
      <c r="B12" s="28"/>
      <c r="C12" s="30"/>
      <c r="D12" s="48"/>
      <c r="E12" s="135">
        <v>9</v>
      </c>
      <c r="F12" s="47">
        <f t="shared" si="1"/>
        <v>0</v>
      </c>
      <c r="G12" s="9"/>
    </row>
    <row r="13" spans="1:7">
      <c r="A13" s="15"/>
      <c r="B13" s="28"/>
      <c r="C13" s="30"/>
      <c r="D13" s="48"/>
      <c r="E13" s="135">
        <v>10</v>
      </c>
      <c r="F13" s="47">
        <f t="shared" si="1"/>
        <v>0</v>
      </c>
      <c r="G13" s="9"/>
    </row>
    <row r="14" spans="1:7">
      <c r="A14" s="15"/>
      <c r="B14" s="28"/>
      <c r="C14" s="30"/>
      <c r="D14" s="48"/>
      <c r="E14" s="135">
        <v>11</v>
      </c>
      <c r="F14" s="47">
        <f t="shared" si="1"/>
        <v>0</v>
      </c>
      <c r="G14" s="9"/>
    </row>
    <row r="15" spans="1:7">
      <c r="A15" s="15"/>
      <c r="B15" s="28"/>
      <c r="C15" s="30"/>
      <c r="D15" s="48"/>
      <c r="E15" s="135">
        <v>12</v>
      </c>
      <c r="F15" s="47">
        <f t="shared" si="1"/>
        <v>0</v>
      </c>
      <c r="G15" s="9"/>
    </row>
    <row r="16" spans="1:7">
      <c r="A16" s="15"/>
      <c r="B16" s="28"/>
      <c r="C16" s="30"/>
      <c r="D16" s="48"/>
      <c r="E16" s="135">
        <v>13</v>
      </c>
      <c r="F16" s="47">
        <f t="shared" si="1"/>
        <v>0</v>
      </c>
      <c r="G16" s="9"/>
    </row>
    <row r="17" spans="1:7">
      <c r="A17" s="15"/>
      <c r="B17" s="28"/>
      <c r="C17" s="30"/>
      <c r="D17" s="48"/>
      <c r="E17" s="135">
        <v>14</v>
      </c>
      <c r="F17" s="47">
        <f t="shared" si="1"/>
        <v>0</v>
      </c>
      <c r="G17" s="9"/>
    </row>
    <row r="18" spans="1:7">
      <c r="A18" s="15"/>
      <c r="B18" s="28"/>
      <c r="C18" s="30"/>
      <c r="D18" s="48"/>
      <c r="E18" s="135">
        <v>15</v>
      </c>
      <c r="F18" s="47">
        <f t="shared" si="1"/>
        <v>0</v>
      </c>
      <c r="G18" s="9"/>
    </row>
    <row r="19" spans="1:7">
      <c r="A19" s="15"/>
      <c r="B19" s="28"/>
      <c r="C19" s="30"/>
      <c r="D19" s="48"/>
      <c r="E19" s="135">
        <v>16</v>
      </c>
      <c r="F19" s="47">
        <f t="shared" si="1"/>
        <v>0</v>
      </c>
      <c r="G19" s="9"/>
    </row>
    <row r="20" spans="1:7">
      <c r="A20" s="15"/>
      <c r="B20" s="28"/>
      <c r="C20" s="30"/>
      <c r="D20" s="48"/>
      <c r="E20" s="135">
        <v>17</v>
      </c>
      <c r="F20" s="47">
        <f t="shared" si="1"/>
        <v>0</v>
      </c>
      <c r="G20" s="9"/>
    </row>
    <row r="21" spans="1:7">
      <c r="A21" s="15"/>
      <c r="B21" s="28"/>
      <c r="C21" s="30"/>
      <c r="D21" s="48"/>
      <c r="E21" s="135">
        <v>18</v>
      </c>
      <c r="F21" s="47">
        <f t="shared" si="1"/>
        <v>0</v>
      </c>
      <c r="G21" s="9"/>
    </row>
    <row r="22" spans="1:7">
      <c r="A22" s="15"/>
      <c r="B22" s="28"/>
      <c r="C22" s="30"/>
      <c r="D22" s="48"/>
      <c r="E22" s="135">
        <v>19</v>
      </c>
      <c r="F22" s="47">
        <f t="shared" si="1"/>
        <v>0</v>
      </c>
      <c r="G22" s="9"/>
    </row>
    <row r="23" spans="1:7">
      <c r="A23" s="15"/>
      <c r="B23" s="28"/>
      <c r="C23" s="30"/>
      <c r="D23" s="48"/>
      <c r="E23" s="135">
        <v>20</v>
      </c>
      <c r="F23" s="47">
        <f t="shared" si="1"/>
        <v>0</v>
      </c>
      <c r="G23" s="9"/>
    </row>
    <row r="24" spans="1:7" ht="15.75">
      <c r="B24" s="58"/>
      <c r="C24" s="213" t="s">
        <v>81</v>
      </c>
      <c r="D24" s="214"/>
      <c r="E24" s="161"/>
      <c r="F24" s="50">
        <f>SUM(F4:F23)</f>
        <v>0</v>
      </c>
      <c r="G24" s="9"/>
    </row>
    <row r="25" spans="1:7">
      <c r="A25" s="10"/>
      <c r="B25" s="10"/>
      <c r="C25" s="10"/>
      <c r="D25" s="10"/>
      <c r="E25" s="10"/>
      <c r="F25" s="10"/>
      <c r="G25" s="10"/>
    </row>
    <row r="26" spans="1:7">
      <c r="A26" s="10"/>
      <c r="B26" s="10"/>
      <c r="C26" s="10"/>
      <c r="D26" s="10"/>
      <c r="E26" s="10"/>
      <c r="F26" s="10"/>
      <c r="G26" s="10"/>
    </row>
    <row r="27" spans="1:7" ht="15.6" customHeight="1">
      <c r="A27" s="229" t="s">
        <v>82</v>
      </c>
      <c r="B27" s="230"/>
      <c r="C27" s="230"/>
      <c r="D27" s="230"/>
      <c r="E27" s="230"/>
      <c r="F27" s="232"/>
      <c r="G27" s="59"/>
    </row>
    <row r="28" spans="1:7" ht="301.5" customHeight="1">
      <c r="A28" s="217"/>
      <c r="B28" s="217"/>
      <c r="C28" s="217"/>
      <c r="D28" s="217"/>
      <c r="E28" s="217"/>
      <c r="F28" s="218"/>
      <c r="G28" s="10"/>
    </row>
    <row r="29" spans="1:7">
      <c r="A29" s="10"/>
      <c r="B29" s="10"/>
      <c r="C29" s="10"/>
      <c r="D29" s="10"/>
      <c r="E29" s="10"/>
      <c r="F29" s="10"/>
      <c r="G29" s="10"/>
    </row>
  </sheetData>
  <mergeCells count="4">
    <mergeCell ref="A28:F28"/>
    <mergeCell ref="A2:F2"/>
    <mergeCell ref="A27:F27"/>
    <mergeCell ref="C24:D24"/>
  </mergeCells>
  <dataValidations xWindow="713" yWindow="850" count="5">
    <dataValidation type="textLength" operator="lessThan" allowBlank="1" showInputMessage="1" showErrorMessage="1" promptTitle="Item" prompt="Enter the name or type of item to be charged to the grant.  You are limited to 45 characters in this cell." sqref="A4:A23" xr:uid="{00000000-0002-0000-0800-000000000000}">
      <formula1>46</formula1>
    </dataValidation>
    <dataValidation allowBlank="1" showInputMessage="1" showErrorMessage="1" promptTitle="# of Units" prompt="Enter in the number of units to be bought." sqref="B4:B23" xr:uid="{00000000-0002-0000-0800-000001000000}"/>
    <dataValidation errorStyle="information" allowBlank="1" showInputMessage="1" showErrorMessage="1" promptTitle="Cost Per Unit" prompt="Enter the cost per unit here." sqref="D4:E23" xr:uid="{00000000-0002-0000-0800-000002000000}"/>
    <dataValidation allowBlank="1" showInputMessage="1" showErrorMessage="1" promptTitle="Budget Narrative" prompt="Provide an explanation or justification for the amounts entered in the table above.  See Proposal Guide, section 6 for details and examples of the budget narratives." sqref="A28" xr:uid="{00000000-0002-0000-0800-000003000000}"/>
    <dataValidation type="list" allowBlank="1" showInputMessage="1" showErrorMessage="1" promptTitle="Unit Type" prompt="From the drop-down menu, choose the unit type to be used for the calculation." sqref="C4:C23" xr:uid="{00000000-0002-0000-0800-000004000000}">
      <formula1>"Day(s),Month(s),Year(s),Other"</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Vu Hang</dc:creator>
  <cp:keywords/>
  <dc:description/>
  <cp:lastModifiedBy>Brian Eardley</cp:lastModifiedBy>
  <cp:revision/>
  <dcterms:created xsi:type="dcterms:W3CDTF">2021-07-12T21:21:47Z</dcterms:created>
  <dcterms:modified xsi:type="dcterms:W3CDTF">2023-07-14T14:09:42Z</dcterms:modified>
  <cp:category/>
  <cp:contentStatus/>
</cp:coreProperties>
</file>